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Q:\CODE\demo_for_vgt\html_special\b2b\"/>
    </mc:Choice>
  </mc:AlternateContent>
  <xr:revisionPtr revIDLastSave="0" documentId="13_ncr:1_{DF05A13F-90E5-4128-9090-09801BB6FE0C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тчет" sheetId="1" r:id="rId1"/>
    <sheet name="Лист1" sheetId="2" r:id="rId2"/>
    <sheet name="Лист2" sheetId="3" r:id="rId3"/>
  </sheets>
  <definedNames>
    <definedName name="__DdeLink__871_2950019347" localSheetId="0">Отчет!#REF!</definedName>
    <definedName name="_GoBack" localSheetId="0">Отчет!#REF!</definedName>
    <definedName name="_xlnm._FilterDatabase" localSheetId="2" hidden="1">Лист2!$A$3:$E$27</definedName>
    <definedName name="_xlnm._FilterDatabase" localSheetId="0" hidden="1">Отчет!$A$1:$I$60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" i="3" l="1"/>
  <c r="L4" i="3"/>
  <c r="J4" i="3"/>
  <c r="H4" i="3"/>
</calcChain>
</file>

<file path=xl/sharedStrings.xml><?xml version="1.0" encoding="utf-8"?>
<sst xmlns="http://schemas.openxmlformats.org/spreadsheetml/2006/main" count="253" uniqueCount="207">
  <si>
    <t>Начальная цена</t>
  </si>
  <si>
    <t>Наименование заказчика</t>
  </si>
  <si>
    <t>ГБУ СО "КОШКИНСКИЙ ДОМ-ИНТЕРНАТ"</t>
  </si>
  <si>
    <t>ГБУЗ СО "СЕРГИЕВСКАЯ ЦРБ"</t>
  </si>
  <si>
    <t>ФКУ "ГБ МСЭ ПО САМАРСКОЙ ОБЛАСТИ" МИНТРУДА РОССИИ.</t>
  </si>
  <si>
    <t>ГКУ СО "ЦДИКСО"</t>
  </si>
  <si>
    <t>ГБУЗ СО "ТГДКБ"</t>
  </si>
  <si>
    <t>АО "ЭКОЛОГИЯ"</t>
  </si>
  <si>
    <t>БАНК "ВБРР" (АО)</t>
  </si>
  <si>
    <t>Интернет</t>
  </si>
  <si>
    <t>Наименование услуг</t>
  </si>
  <si>
    <t>Адреса</t>
  </si>
  <si>
    <t>Электронный аукцион</t>
  </si>
  <si>
    <t>закупка у ед.поставщика</t>
  </si>
  <si>
    <t xml:space="preserve"> 446884, Самарская область, Елховский район, село Никитинка, улица Садовая, дом 2</t>
  </si>
  <si>
    <t xml:space="preserve"> 446563, Самарская область, Сергиевский район, село Кандабулак, улица Больничная, дом 15</t>
  </si>
  <si>
    <t>446821, Самарская область, Кошкинский район, село Орловка, улица Октябрьская, дом 2 «А»;</t>
  </si>
  <si>
    <t>54.164572, 50.321026</t>
  </si>
  <si>
    <t>Координаты</t>
  </si>
  <si>
    <t>53.935262, 50.563508</t>
  </si>
  <si>
    <t>53.981745, 50.750762</t>
  </si>
  <si>
    <t>53.182627, 50.093600</t>
  </si>
  <si>
    <t>г. Самара, ул. Молодогвардейская, д.33</t>
  </si>
  <si>
    <t>г. Самара, ул. Пионерская д. 48</t>
  </si>
  <si>
    <t>г. Тольятти, ул. 70 лет Октября, д.15</t>
  </si>
  <si>
    <t>г. Сызрань, ул. Щусева, д. 28</t>
  </si>
  <si>
    <t>г. Отрадный, ул. Первомайская, д. 25Б</t>
  </si>
  <si>
    <t>г. Тольятти, ул. Голосова, д.28а</t>
  </si>
  <si>
    <t>г. Тольятти, ул. Новопромышленная, д.20А</t>
  </si>
  <si>
    <t>443114, г. Самара, ул. Г. Димитрова, д. 48</t>
  </si>
  <si>
    <t>446430, г. Кинель, ул. Спортивная, д. 2а</t>
  </si>
  <si>
    <t>446450, г. Похвистнево, ул. Свирская, д. 4</t>
  </si>
  <si>
    <t>445590, с. Хворостянка, ул. Парковая, д. 2</t>
  </si>
  <si>
    <t>446250, пгт. Безенчук, ул. Пушкина, д. 14б</t>
  </si>
  <si>
    <t>446600, г. Нефтегорск, ул. Мира, д. 9</t>
  </si>
  <si>
    <t>446470, г. Новокуйбышевск, ул. Чернышевского, д. 10а</t>
  </si>
  <si>
    <t>446300 г. Отрадный, ул. Гайдара, д. 74</t>
  </si>
  <si>
    <t>446552, пгт. Суходол, ул. Магистральная, д. 1</t>
  </si>
  <si>
    <t>г. Тольятти, бульвар Буденного, д. 6</t>
  </si>
  <si>
    <t>445009, г. Тольятти, бульвар Кулибина, д. 2</t>
  </si>
  <si>
    <t>г. Тольятти, бульвар Луначарского, д. 3</t>
  </si>
  <si>
    <t>446100, г. Чапаевск, ул. Красноармейская, д. 15</t>
  </si>
  <si>
    <t>г.Тольятти, ул. Лесная 1</t>
  </si>
  <si>
    <t>Безенчук, ул. Мамистова, д. 7, ком. 203</t>
  </si>
  <si>
    <t>Большая Глушица, ул. Советская, 39Б, 2 этаж, каб.4</t>
  </si>
  <si>
    <t>Кинель, ул. 50 лет Октября, д. 94, каб. 4, этаж 2</t>
  </si>
  <si>
    <t>Кинель-Черкассы, ул. Московская, д. 3а</t>
  </si>
  <si>
    <t>Красный Яр, Комсомольская, д. 86, каб. 5, этаж 2</t>
  </si>
  <si>
    <t>Нефтегорск, ул. Зеленая, д. 1</t>
  </si>
  <si>
    <t>Отрадный, Физкультурников, д. 18, пом № 10, этаж 1</t>
  </si>
  <si>
    <t>Пестравка, ул. 50 лет Октября, д. 57, каб. 4, этаж 1</t>
  </si>
  <si>
    <t>Сергиевск, ул. Советская, д. 65, ком. 10, этаж 1</t>
  </si>
  <si>
    <t>Жигулевск, ул. Нефтяников, д. 17, оф. 1</t>
  </si>
  <si>
    <t>Новокуйбышевск, ул. Молодежная, д. 1, каб. 203</t>
  </si>
  <si>
    <t>Октябрьск, ул. Ленина, д. 42а, каб. 11, этаж 2</t>
  </si>
  <si>
    <t>Похвистнево, ул. Косогорная, д. 24</t>
  </si>
  <si>
    <t>Самара, пр. К. Маркса, д. 31</t>
  </si>
  <si>
    <t>Самара, ул. Лазо, д. 26А</t>
  </si>
  <si>
    <t>Самара, 22 Партсъезда, д. 41 (Центр)</t>
  </si>
  <si>
    <t>ВЦОД ПАО "Рстелеком"</t>
  </si>
  <si>
    <t xml:space="preserve">г. Самара, ул. Мичурина 74 </t>
  </si>
  <si>
    <t>Сызрань, ул. Победы, д. 53</t>
  </si>
  <si>
    <t>Тольятти, ул. Ворошилова, 17, каб. 208А</t>
  </si>
  <si>
    <t>Тольятти, ул. Карбышева, 2, каб, 47, этаж 3</t>
  </si>
  <si>
    <t>Тольятти, ул. Шевцовой, д 2, пом № 104, этаж 1</t>
  </si>
  <si>
    <t>Чапаевск, ул. Пролетарская, д. 1, этаж 1</t>
  </si>
  <si>
    <t>53.183274, 50.086467</t>
  </si>
  <si>
    <t>53.539901, 49.351394</t>
  </si>
  <si>
    <t>53.092288, 48.423811</t>
  </si>
  <si>
    <t>53.371741, 51.345707</t>
  </si>
  <si>
    <t>53.508115, 49.433383</t>
  </si>
  <si>
    <t>53.518802, 49.430311</t>
  </si>
  <si>
    <t>53.251660, 50.233674</t>
  </si>
  <si>
    <t>53.242134, 50.609529</t>
  </si>
  <si>
    <t>53.654130, 52.133647</t>
  </si>
  <si>
    <t>52.612003, 48.965792</t>
  </si>
  <si>
    <t>52.989228, 49.438539</t>
  </si>
  <si>
    <t>52.799584, 51.160610</t>
  </si>
  <si>
    <t>53.093986, 49.947210</t>
  </si>
  <si>
    <t>53.382968, 51.344558</t>
  </si>
  <si>
    <t>53.911391, 51.210206</t>
  </si>
  <si>
    <t>53.511306, 49.282942</t>
  </si>
  <si>
    <t>53.536150, 49.272432</t>
  </si>
  <si>
    <t>53.533196, 49.309712</t>
  </si>
  <si>
    <t>52.975522, 49.707351</t>
  </si>
  <si>
    <t>53.528812, 49.392590</t>
  </si>
  <si>
    <t>52.981118, 49.431128</t>
  </si>
  <si>
    <t>52.391555, 50.481483</t>
  </si>
  <si>
    <t>53.221883, 50.637862</t>
  </si>
  <si>
    <t>53.465563, 51.518382</t>
  </si>
  <si>
    <t>53.497076, 50.387735</t>
  </si>
  <si>
    <t>52.797090, 51.171335</t>
  </si>
  <si>
    <t>53.368153, 51.343587</t>
  </si>
  <si>
    <t>52.400836, 49.961700</t>
  </si>
  <si>
    <t>53.404103, 49.489950</t>
  </si>
  <si>
    <t>53.165123, 48.664084</t>
  </si>
  <si>
    <t>53.642634, 52.120495</t>
  </si>
  <si>
    <t>53.193423, 50.142243</t>
  </si>
  <si>
    <t>53.347462, 50.218061</t>
  </si>
  <si>
    <t>53.215009, 50.225373</t>
  </si>
  <si>
    <t>53.205490, 50.143133</t>
  </si>
  <si>
    <t>53.157931, 48.465089</t>
  </si>
  <si>
    <t>53.537263, 49.316449</t>
  </si>
  <si>
    <t>53.513839, 49.443201</t>
  </si>
  <si>
    <t>53.475634, 49.466647</t>
  </si>
  <si>
    <t>52.979730, 49.719047</t>
  </si>
  <si>
    <t>53.202826, 50.109185</t>
  </si>
  <si>
    <t>запрос котировок</t>
  </si>
  <si>
    <t>г. Самара,ул. Молодогвардейская, 210</t>
  </si>
  <si>
    <t>53.941554, 51.160115</t>
  </si>
  <si>
    <t>53.089687, 49.960829</t>
  </si>
  <si>
    <t>Закупка малого объема</t>
  </si>
  <si>
    <t>ФЗ 44: Электронный аукцион</t>
  </si>
  <si>
    <t>Срок оказания услуг</t>
  </si>
  <si>
    <t>Пропуская способность, Мбит/с</t>
  </si>
  <si>
    <t>Тип тендера</t>
  </si>
  <si>
    <t>7 мес</t>
  </si>
  <si>
    <t xml:space="preserve">Наименование услуг </t>
  </si>
  <si>
    <t>Канал связи</t>
  </si>
  <si>
    <t>ТО Канала связи</t>
  </si>
  <si>
    <t>Аренда/продажа ОВ</t>
  </si>
  <si>
    <t>Обслуживание ОВ</t>
  </si>
  <si>
    <t>-</t>
  </si>
  <si>
    <t>9 мес</t>
  </si>
  <si>
    <t>Электронный  аукцион</t>
  </si>
  <si>
    <t>1 год</t>
  </si>
  <si>
    <t>1 024</t>
  </si>
  <si>
    <t>Строительно-монтажные работы</t>
  </si>
  <si>
    <t>53.194076, 50.110003</t>
  </si>
  <si>
    <t>МФ СО</t>
  </si>
  <si>
    <t>Ремонт, демонтаж</t>
  </si>
  <si>
    <t>АО Связьтранснефть - организация каналов связи по Самарской области</t>
  </si>
  <si>
    <t>т.А</t>
  </si>
  <si>
    <t>Адрес</t>
  </si>
  <si>
    <t>т.Б</t>
  </si>
  <si>
    <t>Пропускная способность, Мбит/c</t>
  </si>
  <si>
    <t>Сроки оказания услуг</t>
  </si>
  <si>
    <t>Основание</t>
  </si>
  <si>
    <t>Закупочная процедура от 25.03.</t>
  </si>
  <si>
    <t>01.06.2025-31.05.2030</t>
  </si>
  <si>
    <t>Самарская обл., г. Самара, ул.  Ленинская 25 А (филиал Самарагипротрубопровод)</t>
  </si>
  <si>
    <t>Самарская обл., г. Самара, ул.  Ленинская 25 А (филиал Самарагипротрубопровод) Координаты: 53.182661, 50.103982</t>
  </si>
  <si>
    <t>Самарская обл., г. Самара, ул.  Льва Толстого 123 (подразделение инженерных изысканий «Самарагипротрубопровод») Координаты: 53.187092, 50.114072</t>
  </si>
  <si>
    <t>Самарская обл., г. Самара, ул. Черновская магистраль, 39 (ООО «Транснефть-ТСД»)</t>
  </si>
  <si>
    <t>Самарская обл., г. Самара, ул. Пугачевский тракт, д. 64 А, (УС Центральный) -</t>
  </si>
  <si>
    <t>КП 1668 от 02.04</t>
  </si>
  <si>
    <t>Самарская обл., г. Самара, ул. Ленинская, д. 93 А, (УС КРУ Дружба).</t>
  </si>
  <si>
    <t>КП 2432 от 27.05</t>
  </si>
  <si>
    <t>Самарская обл., г. Сызрань (ПКУ АО «Транснефть – Приволга») Координаты: 53.064531, 48.424894</t>
  </si>
  <si>
    <t>Самарская обл., Приволжский район (ПКУ АО «Транснефть – Приволга») Координаты: 53.044722, 48.559722</t>
  </si>
  <si>
    <t>с 01.10.2025</t>
  </si>
  <si>
    <t>Самарская обл., г.Самара, ул.Речная, д.27 Административное здание ООО «ТранснефтьЭлектросетьСервис»</t>
  </si>
  <si>
    <t>Самарская обл., г. Самара, ул. Пугачевский тракт 64 А (УС «Центральный»)</t>
  </si>
  <si>
    <t>1702 от 03.04</t>
  </si>
  <si>
    <t>Эл.письмо от 18.06.</t>
  </si>
  <si>
    <t>СамараГипротрубопровод, Россия, Самарская обл., г. Самара, ул. Ленинская, 25 А (филиала «Самарагипротрубопровод»)</t>
  </si>
  <si>
    <t>Самарская обл., г. Самара, ул. Речная, д. 27 (дополнительный офис филиала «Самарагипротрубопровод»)</t>
  </si>
  <si>
    <t>Самарская обл., г. Самара, ул. Ленинская, 25 А (филиал «Самарагипротрубопровод»)</t>
  </si>
  <si>
    <t>Самарская обл., г. Самара,ул. Ленинская, д. 93 а (УС КРУ «Дружба»)</t>
  </si>
  <si>
    <t>Самарская обл., г. Самара, ул. Ленинская, 25 А (филиал «Самарагипротру-бопровод»)</t>
  </si>
  <si>
    <t xml:space="preserve">Самарская обл., г. Самара, Пугачевский тракт 64-а (УС «Центральный»). </t>
  </si>
  <si>
    <t>Самарская обл., г.Самара, ул. Ново-Садовая, д.307А, 4 этаж офис ООО «Транснефть-Технологии» в г. Самара</t>
  </si>
  <si>
    <t>Самарская обл., г. Самара, ул. Ленинская, д. 100 (УС ОАО «ПМН»)</t>
  </si>
  <si>
    <t>3008 Запрос КП 02.07.</t>
  </si>
  <si>
    <t>Самарская обл., г. Самара, ул. Ленинская, д. 93 А (УС КРУ «Дружба»)</t>
  </si>
  <si>
    <t>Самарская обл., г. Самара, ул. Ново-Садовая, д, 307 А, 4 этаж (офис ООО «Транснефть-Технологии»)</t>
  </si>
  <si>
    <t>Самарская обл., г. Самара, ул. Ново-Садовая, д, 307 А, 4 этаж (офис ООО «Транснефть-Технологии» )</t>
  </si>
  <si>
    <t>Самарская обл., г. Самара, ул. Ленинская, д. 100 (УС ОАО "ПМН")»</t>
  </si>
  <si>
    <t>01.03.2025-31.01.2029</t>
  </si>
  <si>
    <t xml:space="preserve">Закупочная процедура от 14.11.2024 </t>
  </si>
  <si>
    <t>Самарская обл., г. Самара, ул. Ново-Садовая, д, 307 А, 4 этаж (офис ООО «Транснефть-Технологии» в г. Самара)</t>
  </si>
  <si>
    <t>Самарская обл., г. Самара, ул. Ленинская, д. 93 А (УС КРУ "Дружба")»</t>
  </si>
  <si>
    <t>Самарская обл., г. Самара, ул. Пугачевский тракт, д. 64 А, (УС Центральный)</t>
  </si>
  <si>
    <t>Пропускная способность в сумме, Мбит/с</t>
  </si>
  <si>
    <t>1 267</t>
  </si>
  <si>
    <t>2 414</t>
  </si>
  <si>
    <t>3 канала</t>
  </si>
  <si>
    <t>4 канала</t>
  </si>
  <si>
    <t>2 канала</t>
  </si>
  <si>
    <t>Самарская область, Сергиевский район, с.Успенка, ул. Полевая, д. 35 А</t>
  </si>
  <si>
    <t>ВЫМПЕЛКОМ</t>
  </si>
  <si>
    <t>Россия, Самарская обл., Тольятти г., Степана Разина пр-кт., д. 79В</t>
  </si>
  <si>
    <t>445035, Россия, Самарская обл., Тольятти г., Мира ул., д.100</t>
  </si>
  <si>
    <t>Россия, Самарская обл., г. Самара, Мехзавод п., Николая Баженова ул., д. 7</t>
  </si>
  <si>
    <t>443042, Россия, Самарская обл., Самара г., Белорусская ул., д.99А</t>
  </si>
  <si>
    <t>443122, Россия, Самарская обл., Самара г., Зои Космодемьянской ул., д.7В</t>
  </si>
  <si>
    <t>445036, Россия, Самарская обл., Тольятти г., Ботаническая ул., влад.22, 2 этаж, Stone House Project</t>
  </si>
  <si>
    <t>Срок подачи КП</t>
  </si>
  <si>
    <t>Россия, Самарская обл., Самара г., Больничная ул., д.8, п.Н3</t>
  </si>
  <si>
    <t>53.508570, 49.292698</t>
  </si>
  <si>
    <t>53.306530, 50.285408</t>
  </si>
  <si>
    <t>53.510000, 49.428712</t>
  </si>
  <si>
    <t>53.144323, 50.040680</t>
  </si>
  <si>
    <t>53.260473, 50.230979</t>
  </si>
  <si>
    <t>53.543957, 49.293731</t>
  </si>
  <si>
    <t>53.203198, 50.131131</t>
  </si>
  <si>
    <t>г. Самара, ул. Ленинградская, д. 2, комната 17</t>
  </si>
  <si>
    <t>АО «Велес»</t>
  </si>
  <si>
    <t xml:space="preserve">С 01.07.2025 года по 31.12.2027 </t>
  </si>
  <si>
    <t>г. Самара, ул.Ленинская, 164А</t>
  </si>
  <si>
    <t>с 01.01.2026 по 31.12.2027</t>
  </si>
  <si>
    <t>Самарская обл., Сергиевский район, п.Суходол, ул. Школьная, 64, каб. 1</t>
  </si>
  <si>
    <t>с 01.09.2025 по 31.08.2030 г.</t>
  </si>
  <si>
    <t>54.013448, 51.057393</t>
  </si>
  <si>
    <t>53.189528, 50.083826</t>
  </si>
  <si>
    <t>53.900735, 51.202237</t>
  </si>
  <si>
    <t>с даты заключения контракта по 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</si>
</sst>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8"/>
      <color theme="10"/>
      <name val="Calibri"/>
      <family val="2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Franklin Gothic Book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8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left" wrapText="1"/>
    </xf>
    <xf numFmtId="4" fontId="5" fillId="2" borderId="1" xfId="0" applyNumberFormat="1" applyFont="1" applyFill="1" applyBorder="1" applyAlignment="1">
      <alignment horizontal="left" wrapText="1"/>
    </xf>
    <xf numFmtId="22" fontId="5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/>
    <xf numFmtId="4" fontId="5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0" fontId="1" fillId="0" borderId="0" xfId="0" applyFont="1"/>
    <xf numFmtId="4" fontId="6" fillId="0" borderId="1" xfId="0" applyNumberFormat="1" applyFont="1" applyFill="1" applyBorder="1" applyAlignment="1">
      <alignment horizontal="left" wrapText="1"/>
    </xf>
    <xf numFmtId="0" fontId="0" fillId="0" borderId="1" xfId="0" applyBorder="1"/>
    <xf numFmtId="0" fontId="9" fillId="4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wrapText="1"/>
    </xf>
    <xf numFmtId="0" fontId="9" fillId="11" borderId="2" xfId="0" applyFont="1" applyFill="1" applyBorder="1" applyAlignment="1">
      <alignment wrapText="1"/>
    </xf>
    <xf numFmtId="0" fontId="9" fillId="10" borderId="1" xfId="0" applyFont="1" applyFill="1" applyBorder="1" applyAlignment="1">
      <alignment wrapText="1"/>
    </xf>
    <xf numFmtId="0" fontId="9" fillId="11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 textRotation="90" wrapText="1"/>
    </xf>
    <xf numFmtId="0" fontId="9" fillId="0" borderId="0" xfId="0" applyFont="1" applyAlignment="1">
      <alignment vertical="center"/>
    </xf>
    <xf numFmtId="0" fontId="9" fillId="9" borderId="1" xfId="0" applyFont="1" applyFill="1" applyBorder="1" applyAlignment="1">
      <alignment wrapText="1"/>
    </xf>
    <xf numFmtId="0" fontId="9" fillId="9" borderId="1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9" fillId="8" borderId="1" xfId="0" applyFont="1" applyFill="1" applyBorder="1" applyAlignment="1">
      <alignment wrapText="1"/>
    </xf>
    <xf numFmtId="0" fontId="9" fillId="8" borderId="0" xfId="0" applyFont="1" applyFill="1" applyAlignment="1">
      <alignment wrapText="1"/>
    </xf>
    <xf numFmtId="0" fontId="9" fillId="7" borderId="1" xfId="0" applyFont="1" applyFill="1" applyBorder="1" applyAlignment="1">
      <alignment wrapText="1"/>
    </xf>
    <xf numFmtId="0" fontId="9" fillId="6" borderId="1" xfId="0" applyFont="1" applyFill="1" applyBorder="1" applyAlignment="1">
      <alignment wrapText="1"/>
    </xf>
    <xf numFmtId="0" fontId="10" fillId="6" borderId="1" xfId="0" applyFont="1" applyFill="1" applyBorder="1" applyAlignment="1">
      <alignment wrapText="1"/>
    </xf>
    <xf numFmtId="0" fontId="10" fillId="6" borderId="0" xfId="0" applyFont="1" applyFill="1" applyAlignment="1">
      <alignment wrapText="1"/>
    </xf>
    <xf numFmtId="0" fontId="9" fillId="0" borderId="0" xfId="0" applyFont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0" xfId="0" applyFont="1" applyBorder="1"/>
    <xf numFmtId="0" fontId="7" fillId="3" borderId="0" xfId="0" applyFont="1" applyFill="1" applyAlignment="1">
      <alignment vertical="center"/>
    </xf>
    <xf numFmtId="14" fontId="0" fillId="0" borderId="0" xfId="0" applyNumberFormat="1"/>
    <xf numFmtId="0" fontId="7" fillId="0" borderId="1" xfId="0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horizontal="left" vertical="top" wrapText="1"/>
    </xf>
    <xf numFmtId="0" fontId="7" fillId="0" borderId="2" xfId="0" applyFont="1" applyBorder="1"/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right" wrapText="1"/>
    </xf>
    <xf numFmtId="0" fontId="9" fillId="0" borderId="5" xfId="0" applyFont="1" applyBorder="1" applyAlignment="1">
      <alignment horizontal="left" vertical="center" textRotation="90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</cellXfs>
  <cellStyles count="3">
    <cellStyle name="Гиперссылка" xfId="1" builtinId="8" customBuiltin="1"/>
    <cellStyle name="Обычный" xfId="0" builtinId="0"/>
    <cellStyle name="Обычный 4" xfId="2" xr:uid="{249A9D5C-3FB2-4A0A-A0A1-D3259CC9E9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1"/>
  <sheetViews>
    <sheetView tabSelected="1" zoomScale="115" zoomScaleNormal="115" workbookViewId="0">
      <pane ySplit="1" topLeftCell="A79" activePane="bottomLeft" state="frozen"/>
      <selection pane="bottomLeft" activeCell="E5" sqref="E5"/>
    </sheetView>
  </sheetViews>
  <sheetFormatPr defaultRowHeight="14.4" x14ac:dyDescent="0.3"/>
  <cols>
    <col min="1" max="1" width="22.77734375" customWidth="1"/>
    <col min="2" max="2" width="9.44140625" customWidth="1"/>
    <col min="3" max="3" width="10.77734375" customWidth="1"/>
    <col min="4" max="4" width="16.77734375" customWidth="1"/>
    <col min="5" max="5" width="53.33203125" customWidth="1"/>
    <col min="6" max="6" width="17.44140625" customWidth="1"/>
    <col min="7" max="7" width="8.21875" customWidth="1"/>
    <col min="8" max="8" width="21.21875" customWidth="1"/>
    <col min="9" max="9" width="10.33203125" bestFit="1" customWidth="1"/>
    <col min="10" max="10" width="33.21875" customWidth="1"/>
  </cols>
  <sheetData>
    <row r="1" spans="1:9" ht="30.6" x14ac:dyDescent="0.3">
      <c r="A1" s="6" t="s">
        <v>1</v>
      </c>
      <c r="B1" s="6" t="s">
        <v>10</v>
      </c>
      <c r="C1" s="6" t="s">
        <v>0</v>
      </c>
      <c r="D1" s="6" t="s">
        <v>113</v>
      </c>
      <c r="E1" s="6" t="s">
        <v>11</v>
      </c>
      <c r="F1" s="6" t="s">
        <v>18</v>
      </c>
      <c r="G1" s="6" t="s">
        <v>114</v>
      </c>
      <c r="H1" s="6" t="s">
        <v>115</v>
      </c>
      <c r="I1" s="39" t="s">
        <v>187</v>
      </c>
    </row>
    <row r="2" spans="1:9" ht="33.75" customHeight="1" x14ac:dyDescent="0.3">
      <c r="A2" s="2" t="s">
        <v>2</v>
      </c>
      <c r="B2" s="2" t="s">
        <v>9</v>
      </c>
      <c r="C2" s="3">
        <v>60840</v>
      </c>
      <c r="D2" s="4" t="s">
        <v>116</v>
      </c>
      <c r="E2" s="2" t="s">
        <v>16</v>
      </c>
      <c r="F2" s="2" t="s">
        <v>17</v>
      </c>
      <c r="G2" s="2">
        <v>5</v>
      </c>
      <c r="H2" s="5" t="s">
        <v>12</v>
      </c>
    </row>
    <row r="3" spans="1:9" ht="33.75" customHeight="1" x14ac:dyDescent="0.3">
      <c r="A3" s="2"/>
      <c r="B3" s="2"/>
      <c r="C3" s="3"/>
      <c r="D3" s="4"/>
      <c r="E3" s="2" t="s">
        <v>14</v>
      </c>
      <c r="F3" s="2" t="s">
        <v>19</v>
      </c>
      <c r="G3" s="2">
        <v>5</v>
      </c>
      <c r="H3" s="5"/>
    </row>
    <row r="4" spans="1:9" ht="33.75" customHeight="1" x14ac:dyDescent="0.3">
      <c r="A4" s="2"/>
      <c r="B4" s="2"/>
      <c r="C4" s="3"/>
      <c r="D4" s="4"/>
      <c r="E4" s="2" t="s">
        <v>15</v>
      </c>
      <c r="F4" s="2" t="s">
        <v>20</v>
      </c>
      <c r="G4" s="2">
        <v>5</v>
      </c>
      <c r="H4" s="5"/>
    </row>
    <row r="5" spans="1:9" ht="33.75" customHeight="1" x14ac:dyDescent="0.3">
      <c r="A5" s="2" t="s">
        <v>4</v>
      </c>
      <c r="B5" s="2" t="s">
        <v>9</v>
      </c>
      <c r="C5" s="3">
        <v>435826.32</v>
      </c>
      <c r="D5" s="4" t="s">
        <v>125</v>
      </c>
      <c r="E5" s="2" t="s">
        <v>22</v>
      </c>
      <c r="F5" s="2" t="s">
        <v>21</v>
      </c>
      <c r="G5" s="2">
        <v>100</v>
      </c>
      <c r="H5" s="5" t="s">
        <v>124</v>
      </c>
    </row>
    <row r="6" spans="1:9" ht="33.75" customHeight="1" x14ac:dyDescent="0.3">
      <c r="A6" s="2"/>
      <c r="B6" s="2"/>
      <c r="C6" s="3"/>
      <c r="D6" s="4"/>
      <c r="E6" s="2" t="s">
        <v>23</v>
      </c>
      <c r="F6" s="2" t="s">
        <v>66</v>
      </c>
      <c r="G6" s="2">
        <v>10</v>
      </c>
      <c r="H6" s="5"/>
    </row>
    <row r="7" spans="1:9" ht="33.75" customHeight="1" x14ac:dyDescent="0.3">
      <c r="A7" s="2"/>
      <c r="B7" s="2"/>
      <c r="C7" s="3"/>
      <c r="D7" s="4"/>
      <c r="E7" s="5" t="s">
        <v>24</v>
      </c>
      <c r="F7" s="2" t="s">
        <v>67</v>
      </c>
      <c r="G7" s="2">
        <v>30</v>
      </c>
      <c r="H7" s="5"/>
    </row>
    <row r="8" spans="1:9" ht="33.75" customHeight="1" x14ac:dyDescent="0.3">
      <c r="A8" s="2"/>
      <c r="B8" s="2"/>
      <c r="C8" s="3"/>
      <c r="D8" s="4"/>
      <c r="E8" s="2" t="s">
        <v>25</v>
      </c>
      <c r="F8" s="2" t="s">
        <v>68</v>
      </c>
      <c r="G8" s="2">
        <v>20</v>
      </c>
      <c r="H8" s="5"/>
    </row>
    <row r="9" spans="1:9" ht="33.75" customHeight="1" x14ac:dyDescent="0.3">
      <c r="A9" s="2"/>
      <c r="B9" s="2"/>
      <c r="C9" s="3"/>
      <c r="D9" s="4"/>
      <c r="E9" s="2" t="s">
        <v>26</v>
      </c>
      <c r="F9" s="2" t="s">
        <v>69</v>
      </c>
      <c r="G9" s="2">
        <v>15</v>
      </c>
      <c r="H9" s="5"/>
    </row>
    <row r="10" spans="1:9" ht="33.75" customHeight="1" x14ac:dyDescent="0.3">
      <c r="A10" s="2"/>
      <c r="B10" s="2"/>
      <c r="C10" s="3"/>
      <c r="D10" s="4"/>
      <c r="E10" s="2" t="s">
        <v>27</v>
      </c>
      <c r="F10" s="2" t="s">
        <v>70</v>
      </c>
      <c r="G10" s="2">
        <v>15</v>
      </c>
      <c r="H10" s="5"/>
    </row>
    <row r="11" spans="1:9" ht="33.75" customHeight="1" x14ac:dyDescent="0.3">
      <c r="A11" s="2"/>
      <c r="B11" s="2"/>
      <c r="C11" s="3"/>
      <c r="D11" s="4"/>
      <c r="E11" s="5" t="s">
        <v>28</v>
      </c>
      <c r="F11" s="2" t="s">
        <v>71</v>
      </c>
      <c r="G11" s="2">
        <v>10</v>
      </c>
      <c r="H11" s="5"/>
    </row>
    <row r="12" spans="1:9" ht="33.75" customHeight="1" x14ac:dyDescent="0.3">
      <c r="A12" s="2" t="s">
        <v>5</v>
      </c>
      <c r="B12" s="2" t="s">
        <v>9</v>
      </c>
      <c r="C12" s="3">
        <v>614059.19999999995</v>
      </c>
      <c r="D12" s="4" t="s">
        <v>125</v>
      </c>
      <c r="E12" s="2" t="s">
        <v>29</v>
      </c>
      <c r="F12" s="2" t="s">
        <v>72</v>
      </c>
      <c r="G12" s="2">
        <v>100</v>
      </c>
      <c r="H12" s="5" t="s">
        <v>12</v>
      </c>
    </row>
    <row r="13" spans="1:9" ht="33.75" customHeight="1" x14ac:dyDescent="0.3">
      <c r="A13" s="2"/>
      <c r="B13" s="2"/>
      <c r="C13" s="3"/>
      <c r="D13" s="4"/>
      <c r="E13" s="5" t="s">
        <v>30</v>
      </c>
      <c r="F13" s="2" t="s">
        <v>73</v>
      </c>
      <c r="G13" s="2">
        <v>100</v>
      </c>
      <c r="H13" s="5"/>
    </row>
    <row r="14" spans="1:9" ht="33.75" customHeight="1" x14ac:dyDescent="0.3">
      <c r="A14" s="2"/>
      <c r="B14" s="2"/>
      <c r="C14" s="3"/>
      <c r="D14" s="4"/>
      <c r="E14" s="5" t="s">
        <v>31</v>
      </c>
      <c r="F14" s="2" t="s">
        <v>74</v>
      </c>
      <c r="G14" s="2">
        <v>100</v>
      </c>
      <c r="H14" s="5"/>
    </row>
    <row r="15" spans="1:9" ht="33.75" customHeight="1" x14ac:dyDescent="0.3">
      <c r="A15" s="2"/>
      <c r="B15" s="2"/>
      <c r="C15" s="3"/>
      <c r="D15" s="4"/>
      <c r="E15" s="5" t="s">
        <v>32</v>
      </c>
      <c r="F15" s="2" t="s">
        <v>75</v>
      </c>
      <c r="G15" s="2">
        <v>100</v>
      </c>
      <c r="H15" s="5"/>
    </row>
    <row r="16" spans="1:9" ht="33.75" customHeight="1" x14ac:dyDescent="0.3">
      <c r="A16" s="2"/>
      <c r="B16" s="2"/>
      <c r="C16" s="3"/>
      <c r="D16" s="4"/>
      <c r="E16" s="2" t="s">
        <v>33</v>
      </c>
      <c r="F16" s="2" t="s">
        <v>76</v>
      </c>
      <c r="G16" s="2">
        <v>10</v>
      </c>
      <c r="H16" s="5"/>
    </row>
    <row r="17" spans="1:8" ht="33.75" customHeight="1" x14ac:dyDescent="0.3">
      <c r="A17" s="2"/>
      <c r="B17" s="2"/>
      <c r="C17" s="3"/>
      <c r="D17" s="4"/>
      <c r="E17" s="2" t="s">
        <v>34</v>
      </c>
      <c r="F17" s="2" t="s">
        <v>77</v>
      </c>
      <c r="G17" s="2">
        <v>10</v>
      </c>
      <c r="H17" s="5"/>
    </row>
    <row r="18" spans="1:8" ht="33.75" customHeight="1" x14ac:dyDescent="0.3">
      <c r="A18" s="2"/>
      <c r="B18" s="2"/>
      <c r="C18" s="3"/>
      <c r="D18" s="4"/>
      <c r="E18" s="2" t="s">
        <v>35</v>
      </c>
      <c r="F18" s="2" t="s">
        <v>78</v>
      </c>
      <c r="G18" s="2">
        <v>10</v>
      </c>
      <c r="H18" s="5"/>
    </row>
    <row r="19" spans="1:8" ht="33.75" customHeight="1" x14ac:dyDescent="0.3">
      <c r="A19" s="2"/>
      <c r="B19" s="2"/>
      <c r="C19" s="3"/>
      <c r="D19" s="4"/>
      <c r="E19" s="2" t="s">
        <v>36</v>
      </c>
      <c r="F19" s="2" t="s">
        <v>79</v>
      </c>
      <c r="G19" s="2">
        <v>10</v>
      </c>
      <c r="H19" s="5"/>
    </row>
    <row r="20" spans="1:8" ht="33.75" customHeight="1" x14ac:dyDescent="0.3">
      <c r="A20" s="2"/>
      <c r="B20" s="2"/>
      <c r="C20" s="3"/>
      <c r="D20" s="4"/>
      <c r="E20" s="2" t="s">
        <v>37</v>
      </c>
      <c r="F20" s="2" t="s">
        <v>80</v>
      </c>
      <c r="G20" s="2">
        <v>10</v>
      </c>
      <c r="H20" s="5"/>
    </row>
    <row r="21" spans="1:8" ht="33.75" customHeight="1" x14ac:dyDescent="0.3">
      <c r="A21" s="2"/>
      <c r="B21" s="2"/>
      <c r="C21" s="3"/>
      <c r="D21" s="4"/>
      <c r="E21" s="2" t="s">
        <v>38</v>
      </c>
      <c r="F21" s="2" t="s">
        <v>81</v>
      </c>
      <c r="G21" s="2">
        <v>10</v>
      </c>
      <c r="H21" s="5"/>
    </row>
    <row r="22" spans="1:8" ht="33.75" customHeight="1" x14ac:dyDescent="0.3">
      <c r="A22" s="2"/>
      <c r="B22" s="2"/>
      <c r="C22" s="3"/>
      <c r="D22" s="4"/>
      <c r="E22" s="2" t="s">
        <v>39</v>
      </c>
      <c r="F22" s="2" t="s">
        <v>82</v>
      </c>
      <c r="G22" s="2">
        <v>10</v>
      </c>
      <c r="H22" s="5"/>
    </row>
    <row r="23" spans="1:8" ht="33.75" customHeight="1" x14ac:dyDescent="0.3">
      <c r="A23" s="2"/>
      <c r="B23" s="2"/>
      <c r="C23" s="3"/>
      <c r="D23" s="4"/>
      <c r="E23" s="2" t="s">
        <v>40</v>
      </c>
      <c r="F23" s="2" t="s">
        <v>83</v>
      </c>
      <c r="G23" s="2">
        <v>10</v>
      </c>
      <c r="H23" s="5"/>
    </row>
    <row r="24" spans="1:8" ht="33.75" customHeight="1" x14ac:dyDescent="0.3">
      <c r="A24" s="2"/>
      <c r="B24" s="2"/>
      <c r="C24" s="3"/>
      <c r="D24" s="4"/>
      <c r="E24" s="2" t="s">
        <v>41</v>
      </c>
      <c r="F24" s="2" t="s">
        <v>84</v>
      </c>
      <c r="G24" s="2">
        <v>10</v>
      </c>
      <c r="H24" s="5"/>
    </row>
    <row r="25" spans="1:8" ht="33.75" customHeight="1" x14ac:dyDescent="0.3">
      <c r="A25" s="2" t="s">
        <v>6</v>
      </c>
      <c r="B25" s="2" t="s">
        <v>118</v>
      </c>
      <c r="C25" s="3">
        <v>121728</v>
      </c>
      <c r="D25" s="4" t="s">
        <v>125</v>
      </c>
      <c r="E25" s="2" t="s">
        <v>42</v>
      </c>
      <c r="F25" s="2" t="s">
        <v>85</v>
      </c>
      <c r="G25" s="2">
        <v>100</v>
      </c>
      <c r="H25" s="5" t="s">
        <v>12</v>
      </c>
    </row>
    <row r="26" spans="1:8" ht="33.75" customHeight="1" x14ac:dyDescent="0.3">
      <c r="A26" s="2" t="s">
        <v>7</v>
      </c>
      <c r="B26" s="2" t="s">
        <v>118</v>
      </c>
      <c r="C26" s="3">
        <v>6510600</v>
      </c>
      <c r="D26" s="4" t="s">
        <v>123</v>
      </c>
      <c r="E26" s="2" t="s">
        <v>43</v>
      </c>
      <c r="F26" s="2" t="s">
        <v>86</v>
      </c>
      <c r="G26" s="2">
        <v>30</v>
      </c>
      <c r="H26" s="5" t="s">
        <v>107</v>
      </c>
    </row>
    <row r="27" spans="1:8" ht="33.75" customHeight="1" x14ac:dyDescent="0.3">
      <c r="A27" s="2"/>
      <c r="B27" s="2"/>
      <c r="C27" s="3"/>
      <c r="D27" s="4"/>
      <c r="E27" s="2" t="s">
        <v>44</v>
      </c>
      <c r="F27" s="2" t="s">
        <v>87</v>
      </c>
      <c r="G27" s="2">
        <v>30</v>
      </c>
      <c r="H27" s="5"/>
    </row>
    <row r="28" spans="1:8" ht="33.75" customHeight="1" x14ac:dyDescent="0.3">
      <c r="A28" s="2"/>
      <c r="B28" s="2"/>
      <c r="C28" s="3"/>
      <c r="D28" s="4"/>
      <c r="E28" s="2" t="s">
        <v>45</v>
      </c>
      <c r="F28" s="2" t="s">
        <v>88</v>
      </c>
      <c r="G28" s="2">
        <v>30</v>
      </c>
      <c r="H28" s="5"/>
    </row>
    <row r="29" spans="1:8" ht="33.75" customHeight="1" x14ac:dyDescent="0.3">
      <c r="A29" s="2"/>
      <c r="B29" s="2"/>
      <c r="C29" s="3"/>
      <c r="D29" s="4"/>
      <c r="E29" s="2" t="s">
        <v>46</v>
      </c>
      <c r="F29" s="2" t="s">
        <v>89</v>
      </c>
      <c r="G29" s="2">
        <v>30</v>
      </c>
      <c r="H29" s="5"/>
    </row>
    <row r="30" spans="1:8" ht="33.75" customHeight="1" x14ac:dyDescent="0.3">
      <c r="A30" s="2"/>
      <c r="B30" s="2"/>
      <c r="C30" s="3"/>
      <c r="D30" s="4"/>
      <c r="E30" s="2" t="s">
        <v>47</v>
      </c>
      <c r="F30" s="2" t="s">
        <v>90</v>
      </c>
      <c r="G30" s="2">
        <v>30</v>
      </c>
      <c r="H30" s="5"/>
    </row>
    <row r="31" spans="1:8" ht="33.75" customHeight="1" x14ac:dyDescent="0.3">
      <c r="A31" s="2"/>
      <c r="B31" s="2"/>
      <c r="C31" s="3"/>
      <c r="D31" s="4"/>
      <c r="E31" s="2" t="s">
        <v>48</v>
      </c>
      <c r="F31" s="2" t="s">
        <v>91</v>
      </c>
      <c r="G31" s="2">
        <v>30</v>
      </c>
      <c r="H31" s="5"/>
    </row>
    <row r="32" spans="1:8" ht="33.75" customHeight="1" x14ac:dyDescent="0.3">
      <c r="A32" s="2"/>
      <c r="B32" s="2"/>
      <c r="C32" s="3"/>
      <c r="D32" s="4"/>
      <c r="E32" s="2" t="s">
        <v>49</v>
      </c>
      <c r="F32" s="2" t="s">
        <v>92</v>
      </c>
      <c r="G32" s="2">
        <v>30</v>
      </c>
      <c r="H32" s="5"/>
    </row>
    <row r="33" spans="1:8" ht="33.75" customHeight="1" x14ac:dyDescent="0.3">
      <c r="A33" s="2"/>
      <c r="B33" s="2"/>
      <c r="C33" s="3"/>
      <c r="D33" s="4"/>
      <c r="E33" s="2" t="s">
        <v>50</v>
      </c>
      <c r="F33" s="2" t="s">
        <v>93</v>
      </c>
      <c r="G33" s="2">
        <v>30</v>
      </c>
      <c r="H33" s="5"/>
    </row>
    <row r="34" spans="1:8" ht="33.75" customHeight="1" x14ac:dyDescent="0.3">
      <c r="A34" s="2"/>
      <c r="B34" s="2"/>
      <c r="C34" s="3"/>
      <c r="D34" s="4"/>
      <c r="E34" s="2" t="s">
        <v>51</v>
      </c>
      <c r="F34" s="2" t="s">
        <v>109</v>
      </c>
      <c r="G34" s="2">
        <v>30</v>
      </c>
      <c r="H34" s="5"/>
    </row>
    <row r="35" spans="1:8" ht="33.75" customHeight="1" x14ac:dyDescent="0.3">
      <c r="A35" s="2"/>
      <c r="B35" s="2"/>
      <c r="C35" s="3"/>
      <c r="D35" s="4"/>
      <c r="E35" s="2" t="s">
        <v>52</v>
      </c>
      <c r="F35" s="2" t="s">
        <v>94</v>
      </c>
      <c r="G35" s="2">
        <v>30</v>
      </c>
      <c r="H35" s="5"/>
    </row>
    <row r="36" spans="1:8" ht="33.75" customHeight="1" x14ac:dyDescent="0.3">
      <c r="A36" s="2"/>
      <c r="B36" s="2"/>
      <c r="C36" s="3"/>
      <c r="D36" s="4"/>
      <c r="E36" s="2" t="s">
        <v>53</v>
      </c>
      <c r="F36" s="2" t="s">
        <v>110</v>
      </c>
      <c r="G36" s="2">
        <v>30</v>
      </c>
      <c r="H36" s="5"/>
    </row>
    <row r="37" spans="1:8" ht="33.75" customHeight="1" x14ac:dyDescent="0.3">
      <c r="A37" s="2"/>
      <c r="B37" s="2"/>
      <c r="C37" s="3"/>
      <c r="D37" s="4"/>
      <c r="E37" s="2" t="s">
        <v>54</v>
      </c>
      <c r="F37" s="2" t="s">
        <v>95</v>
      </c>
      <c r="G37" s="2">
        <v>30</v>
      </c>
      <c r="H37" s="5"/>
    </row>
    <row r="38" spans="1:8" ht="33.75" customHeight="1" x14ac:dyDescent="0.3">
      <c r="A38" s="2"/>
      <c r="B38" s="2"/>
      <c r="C38" s="3"/>
      <c r="D38" s="4"/>
      <c r="E38" s="2" t="s">
        <v>55</v>
      </c>
      <c r="F38" s="2" t="s">
        <v>96</v>
      </c>
      <c r="G38" s="2">
        <v>30</v>
      </c>
      <c r="H38" s="5"/>
    </row>
    <row r="39" spans="1:8" ht="33.75" customHeight="1" x14ac:dyDescent="0.3">
      <c r="A39" s="2"/>
      <c r="B39" s="2"/>
      <c r="C39" s="3"/>
      <c r="D39" s="4"/>
      <c r="E39" s="2" t="s">
        <v>56</v>
      </c>
      <c r="F39" s="2" t="s">
        <v>97</v>
      </c>
      <c r="G39" s="2">
        <v>30</v>
      </c>
      <c r="H39" s="5"/>
    </row>
    <row r="40" spans="1:8" ht="33.75" customHeight="1" x14ac:dyDescent="0.3">
      <c r="A40" s="2"/>
      <c r="B40" s="2"/>
      <c r="C40" s="3"/>
      <c r="D40" s="4"/>
      <c r="E40" s="2" t="s">
        <v>57</v>
      </c>
      <c r="F40" s="2" t="s">
        <v>98</v>
      </c>
      <c r="G40" s="2">
        <v>30</v>
      </c>
      <c r="H40" s="5"/>
    </row>
    <row r="41" spans="1:8" ht="33.75" customHeight="1" x14ac:dyDescent="0.3">
      <c r="A41" s="2"/>
      <c r="B41" s="2"/>
      <c r="C41" s="3"/>
      <c r="D41" s="4"/>
      <c r="E41" s="2" t="s">
        <v>58</v>
      </c>
      <c r="F41" s="2" t="s">
        <v>99</v>
      </c>
      <c r="G41" s="2">
        <v>900</v>
      </c>
      <c r="H41" s="5"/>
    </row>
    <row r="42" spans="1:8" ht="33.75" customHeight="1" x14ac:dyDescent="0.3">
      <c r="A42" s="2"/>
      <c r="B42" s="2"/>
      <c r="C42" s="3"/>
      <c r="D42" s="4"/>
      <c r="E42" s="2" t="s">
        <v>59</v>
      </c>
      <c r="F42" s="2"/>
      <c r="G42" s="2">
        <v>700</v>
      </c>
      <c r="H42" s="5"/>
    </row>
    <row r="43" spans="1:8" ht="33.75" customHeight="1" x14ac:dyDescent="0.3">
      <c r="A43" s="2"/>
      <c r="B43" s="2"/>
      <c r="C43" s="3"/>
      <c r="D43" s="4"/>
      <c r="E43" s="2" t="s">
        <v>60</v>
      </c>
      <c r="F43" s="2" t="s">
        <v>100</v>
      </c>
      <c r="G43" s="2">
        <v>500</v>
      </c>
      <c r="H43" s="5"/>
    </row>
    <row r="44" spans="1:8" ht="33.75" customHeight="1" x14ac:dyDescent="0.3">
      <c r="A44" s="2"/>
      <c r="B44" s="2"/>
      <c r="C44" s="3"/>
      <c r="D44" s="4"/>
      <c r="E44" s="2" t="s">
        <v>61</v>
      </c>
      <c r="F44" s="2" t="s">
        <v>101</v>
      </c>
      <c r="G44" s="2">
        <v>300</v>
      </c>
      <c r="H44" s="5"/>
    </row>
    <row r="45" spans="1:8" ht="33.75" customHeight="1" x14ac:dyDescent="0.3">
      <c r="A45" s="2"/>
      <c r="B45" s="2"/>
      <c r="C45" s="3"/>
      <c r="D45" s="4"/>
      <c r="E45" s="2" t="s">
        <v>62</v>
      </c>
      <c r="F45" s="2" t="s">
        <v>102</v>
      </c>
      <c r="G45" s="2">
        <v>30</v>
      </c>
      <c r="H45" s="5"/>
    </row>
    <row r="46" spans="1:8" ht="33.75" customHeight="1" x14ac:dyDescent="0.3">
      <c r="A46" s="2"/>
      <c r="B46" s="2"/>
      <c r="C46" s="3"/>
      <c r="D46" s="4"/>
      <c r="E46" s="2" t="s">
        <v>63</v>
      </c>
      <c r="F46" s="2" t="s">
        <v>103</v>
      </c>
      <c r="G46" s="2">
        <v>30</v>
      </c>
      <c r="H46" s="5"/>
    </row>
    <row r="47" spans="1:8" ht="33.75" customHeight="1" x14ac:dyDescent="0.3">
      <c r="A47" s="2"/>
      <c r="B47" s="2"/>
      <c r="C47" s="3"/>
      <c r="D47" s="4"/>
      <c r="E47" s="2" t="s">
        <v>64</v>
      </c>
      <c r="F47" s="2" t="s">
        <v>104</v>
      </c>
      <c r="G47" s="2">
        <v>30</v>
      </c>
      <c r="H47" s="5"/>
    </row>
    <row r="48" spans="1:8" ht="33.75" customHeight="1" x14ac:dyDescent="0.3">
      <c r="A48" s="2"/>
      <c r="B48" s="2"/>
      <c r="C48" s="3"/>
      <c r="D48" s="4"/>
      <c r="E48" s="2" t="s">
        <v>65</v>
      </c>
      <c r="F48" s="2" t="s">
        <v>105</v>
      </c>
      <c r="G48" s="2">
        <v>30</v>
      </c>
      <c r="H48" s="5"/>
    </row>
    <row r="49" spans="1:9" ht="21.6" x14ac:dyDescent="0.3">
      <c r="A49" s="44" t="s">
        <v>3</v>
      </c>
      <c r="B49" s="12" t="s">
        <v>9</v>
      </c>
      <c r="C49" s="9">
        <v>20840948</v>
      </c>
      <c r="D49" s="46" t="s">
        <v>206</v>
      </c>
      <c r="E49" s="45" t="s">
        <v>179</v>
      </c>
      <c r="F49" s="9" t="s">
        <v>203</v>
      </c>
      <c r="G49" s="9">
        <v>10</v>
      </c>
      <c r="H49" s="9"/>
    </row>
    <row r="50" spans="1:9" x14ac:dyDescent="0.3">
      <c r="A50" s="9" t="s">
        <v>180</v>
      </c>
      <c r="B50" s="12" t="s">
        <v>9</v>
      </c>
      <c r="C50" s="9">
        <v>0</v>
      </c>
      <c r="D50" s="9" t="s">
        <v>122</v>
      </c>
      <c r="E50" s="9" t="s">
        <v>181</v>
      </c>
      <c r="F50" s="9" t="s">
        <v>189</v>
      </c>
      <c r="G50" s="9">
        <v>10</v>
      </c>
      <c r="H50" s="9"/>
      <c r="I50" s="40">
        <v>45883</v>
      </c>
    </row>
    <row r="51" spans="1:9" x14ac:dyDescent="0.3">
      <c r="A51" s="9"/>
      <c r="B51" s="12"/>
      <c r="C51" s="9"/>
      <c r="D51" s="9"/>
      <c r="E51" s="10" t="s">
        <v>183</v>
      </c>
      <c r="F51" s="9" t="s">
        <v>190</v>
      </c>
      <c r="G51" s="9">
        <v>10</v>
      </c>
      <c r="H51" s="9"/>
      <c r="I51" s="40">
        <v>45883</v>
      </c>
    </row>
    <row r="52" spans="1:9" x14ac:dyDescent="0.3">
      <c r="A52" s="9"/>
      <c r="B52" s="12"/>
      <c r="C52" s="9"/>
      <c r="D52" s="9"/>
      <c r="E52" s="9" t="s">
        <v>182</v>
      </c>
      <c r="F52" s="9" t="s">
        <v>191</v>
      </c>
      <c r="G52" s="9">
        <v>10</v>
      </c>
      <c r="H52" s="9"/>
      <c r="I52" s="40">
        <v>45883</v>
      </c>
    </row>
    <row r="53" spans="1:9" x14ac:dyDescent="0.3">
      <c r="A53" s="9"/>
      <c r="B53" s="12"/>
      <c r="C53" s="9"/>
      <c r="D53" s="9"/>
      <c r="E53" s="10" t="s">
        <v>184</v>
      </c>
      <c r="F53" s="9" t="s">
        <v>192</v>
      </c>
      <c r="G53" s="9">
        <v>4</v>
      </c>
      <c r="H53" s="9"/>
      <c r="I53" s="40">
        <v>45883</v>
      </c>
    </row>
    <row r="54" spans="1:9" x14ac:dyDescent="0.3">
      <c r="A54" s="9"/>
      <c r="B54" s="12"/>
      <c r="C54" s="9"/>
      <c r="D54" s="9"/>
      <c r="E54" s="10" t="s">
        <v>185</v>
      </c>
      <c r="F54" s="9" t="s">
        <v>193</v>
      </c>
      <c r="G54" s="9">
        <v>50</v>
      </c>
      <c r="H54" s="9"/>
      <c r="I54" s="40">
        <v>45883</v>
      </c>
    </row>
    <row r="55" spans="1:9" ht="21.6" x14ac:dyDescent="0.3">
      <c r="A55" s="9"/>
      <c r="B55" s="12"/>
      <c r="C55" s="9"/>
      <c r="D55" s="9"/>
      <c r="E55" s="10" t="s">
        <v>186</v>
      </c>
      <c r="F55" s="9" t="s">
        <v>194</v>
      </c>
      <c r="G55" s="9">
        <v>100</v>
      </c>
      <c r="H55" s="9"/>
      <c r="I55" s="40">
        <v>45883</v>
      </c>
    </row>
    <row r="56" spans="1:9" x14ac:dyDescent="0.3">
      <c r="A56" s="9"/>
      <c r="B56" s="12"/>
      <c r="C56" s="9"/>
      <c r="D56" s="9"/>
      <c r="E56" s="9" t="s">
        <v>188</v>
      </c>
      <c r="F56" s="9" t="s">
        <v>195</v>
      </c>
      <c r="G56" s="9">
        <v>4</v>
      </c>
      <c r="H56" s="9"/>
      <c r="I56" s="40">
        <v>45884</v>
      </c>
    </row>
    <row r="57" spans="1:9" ht="20.399999999999999" x14ac:dyDescent="0.3">
      <c r="A57" s="41" t="s">
        <v>197</v>
      </c>
      <c r="B57" s="12" t="s">
        <v>9</v>
      </c>
      <c r="C57" s="42">
        <v>225000</v>
      </c>
      <c r="D57" s="42" t="s">
        <v>198</v>
      </c>
      <c r="E57" s="9" t="s">
        <v>196</v>
      </c>
      <c r="F57" s="9" t="s">
        <v>204</v>
      </c>
      <c r="G57" s="9"/>
      <c r="H57" s="9" t="s">
        <v>13</v>
      </c>
      <c r="I57" s="43"/>
    </row>
    <row r="58" spans="1:9" ht="21.6" x14ac:dyDescent="0.3">
      <c r="A58" s="9" t="s">
        <v>129</v>
      </c>
      <c r="B58" s="12" t="s">
        <v>9</v>
      </c>
      <c r="C58" s="42">
        <v>1221120</v>
      </c>
      <c r="D58" s="10" t="s">
        <v>200</v>
      </c>
      <c r="E58" s="9" t="s">
        <v>108</v>
      </c>
      <c r="F58" s="9" t="s">
        <v>106</v>
      </c>
      <c r="G58" s="9">
        <v>150</v>
      </c>
      <c r="H58" s="44" t="s">
        <v>112</v>
      </c>
    </row>
    <row r="59" spans="1:9" x14ac:dyDescent="0.3">
      <c r="A59" s="9"/>
      <c r="B59" s="12"/>
      <c r="C59" s="9"/>
      <c r="D59" s="9"/>
      <c r="E59" s="9" t="s">
        <v>199</v>
      </c>
      <c r="F59" s="9" t="s">
        <v>128</v>
      </c>
      <c r="G59" s="9">
        <v>150</v>
      </c>
      <c r="H59" s="44"/>
    </row>
    <row r="60" spans="1:9" ht="21.6" x14ac:dyDescent="0.3">
      <c r="A60" s="9" t="s">
        <v>8</v>
      </c>
      <c r="B60" s="12" t="s">
        <v>9</v>
      </c>
      <c r="C60" s="9">
        <v>145122</v>
      </c>
      <c r="D60" s="10" t="s">
        <v>202</v>
      </c>
      <c r="E60" s="10" t="s">
        <v>201</v>
      </c>
      <c r="F60" s="9" t="s">
        <v>205</v>
      </c>
      <c r="G60" s="9">
        <v>3</v>
      </c>
      <c r="H60" s="44" t="s">
        <v>111</v>
      </c>
    </row>
    <row r="61" spans="1:9" x14ac:dyDescent="0.3">
      <c r="A61" s="13"/>
      <c r="B61" s="8"/>
      <c r="C61" s="13"/>
      <c r="D61" s="13"/>
      <c r="E61" s="13"/>
      <c r="F61" s="13"/>
      <c r="G61" s="13"/>
      <c r="H61" s="13"/>
    </row>
    <row r="62" spans="1:9" x14ac:dyDescent="0.3">
      <c r="A62" s="13"/>
      <c r="B62" s="8"/>
      <c r="C62" s="13"/>
      <c r="D62" s="13"/>
      <c r="E62" s="13"/>
      <c r="F62" s="13"/>
      <c r="G62" s="13"/>
      <c r="H62" s="13"/>
    </row>
    <row r="63" spans="1:9" x14ac:dyDescent="0.3">
      <c r="A63" s="13"/>
      <c r="B63" s="8"/>
      <c r="C63" s="13"/>
      <c r="D63" s="13"/>
      <c r="E63" s="13"/>
      <c r="F63" s="13"/>
      <c r="G63" s="13"/>
      <c r="H63" s="13"/>
    </row>
    <row r="64" spans="1:9" x14ac:dyDescent="0.3">
      <c r="A64" s="13"/>
      <c r="B64" s="8"/>
      <c r="C64" s="13"/>
      <c r="D64" s="13"/>
      <c r="E64" s="13"/>
      <c r="F64" s="13"/>
      <c r="G64" s="13"/>
      <c r="H64" s="13"/>
    </row>
    <row r="65" spans="1:8" x14ac:dyDescent="0.3">
      <c r="A65" s="13"/>
      <c r="B65" s="8"/>
      <c r="C65" s="13"/>
      <c r="D65" s="13"/>
      <c r="E65" s="13"/>
      <c r="F65" s="13"/>
      <c r="G65" s="13"/>
      <c r="H65" s="13"/>
    </row>
    <row r="66" spans="1:8" x14ac:dyDescent="0.3">
      <c r="A66" s="13"/>
      <c r="B66" s="8"/>
      <c r="C66" s="13"/>
      <c r="D66" s="13"/>
      <c r="E66" s="13"/>
      <c r="F66" s="13"/>
      <c r="G66" s="13"/>
      <c r="H66" s="13"/>
    </row>
    <row r="67" spans="1:8" x14ac:dyDescent="0.3">
      <c r="A67" s="13"/>
      <c r="B67" s="8"/>
      <c r="C67" s="13"/>
      <c r="D67" s="13"/>
      <c r="E67" s="13"/>
      <c r="F67" s="13"/>
      <c r="G67" s="13"/>
      <c r="H67" s="13"/>
    </row>
    <row r="68" spans="1:8" x14ac:dyDescent="0.3">
      <c r="A68" s="13"/>
      <c r="B68" s="8"/>
      <c r="C68" s="13"/>
      <c r="D68" s="13"/>
      <c r="E68" s="13"/>
      <c r="F68" s="13"/>
      <c r="G68" s="13"/>
      <c r="H68" s="13"/>
    </row>
    <row r="69" spans="1:8" x14ac:dyDescent="0.3">
      <c r="A69" s="13"/>
      <c r="B69" s="8"/>
      <c r="C69" s="13"/>
      <c r="D69" s="13"/>
      <c r="E69" s="13"/>
      <c r="F69" s="13"/>
      <c r="G69" s="13"/>
      <c r="H69" s="13"/>
    </row>
    <row r="70" spans="1:8" x14ac:dyDescent="0.3">
      <c r="A70" s="13"/>
      <c r="B70" s="8"/>
      <c r="C70" s="13"/>
      <c r="D70" s="13"/>
      <c r="E70" s="13"/>
      <c r="F70" s="13"/>
      <c r="G70" s="13"/>
      <c r="H70" s="13"/>
    </row>
    <row r="71" spans="1:8" x14ac:dyDescent="0.3">
      <c r="A71" s="13"/>
      <c r="B71" s="8"/>
      <c r="C71" s="13"/>
      <c r="D71" s="13"/>
      <c r="E71" s="13"/>
      <c r="F71" s="13"/>
      <c r="G71" s="13"/>
      <c r="H71" s="13"/>
    </row>
    <row r="72" spans="1:8" x14ac:dyDescent="0.3">
      <c r="A72" s="13"/>
      <c r="B72" s="8"/>
      <c r="C72" s="13"/>
      <c r="D72" s="13"/>
      <c r="E72" s="13"/>
      <c r="F72" s="13"/>
      <c r="G72" s="13"/>
      <c r="H72" s="13"/>
    </row>
    <row r="73" spans="1:8" x14ac:dyDescent="0.3">
      <c r="A73" s="13"/>
      <c r="B73" s="8"/>
      <c r="C73" s="13"/>
      <c r="D73" s="13"/>
      <c r="E73" s="13"/>
      <c r="F73" s="13"/>
      <c r="G73" s="13"/>
      <c r="H73" s="13"/>
    </row>
    <row r="74" spans="1:8" x14ac:dyDescent="0.3">
      <c r="A74" s="13"/>
      <c r="B74" s="8"/>
      <c r="C74" s="13"/>
      <c r="D74" s="13"/>
      <c r="E74" s="13"/>
      <c r="F74" s="13"/>
      <c r="G74" s="13"/>
      <c r="H74" s="13"/>
    </row>
    <row r="75" spans="1:8" x14ac:dyDescent="0.3">
      <c r="A75" s="13"/>
      <c r="B75" s="8"/>
      <c r="C75" s="13"/>
      <c r="D75" s="13"/>
      <c r="E75" s="13"/>
      <c r="F75" s="13"/>
      <c r="G75" s="13"/>
      <c r="H75" s="13"/>
    </row>
    <row r="76" spans="1:8" x14ac:dyDescent="0.3">
      <c r="A76" s="13"/>
      <c r="B76" s="8"/>
      <c r="C76" s="13"/>
      <c r="D76" s="13"/>
      <c r="E76" s="13"/>
      <c r="F76" s="13"/>
      <c r="G76" s="13"/>
      <c r="H76" s="13"/>
    </row>
    <row r="77" spans="1:8" x14ac:dyDescent="0.3">
      <c r="A77" s="13"/>
      <c r="B77" s="8"/>
      <c r="C77" s="13"/>
      <c r="D77" s="13"/>
      <c r="E77" s="13"/>
      <c r="F77" s="13"/>
      <c r="G77" s="13"/>
      <c r="H77" s="13"/>
    </row>
    <row r="78" spans="1:8" x14ac:dyDescent="0.3">
      <c r="A78" s="13"/>
      <c r="B78" s="8"/>
      <c r="C78" s="13"/>
      <c r="D78" s="13"/>
      <c r="E78" s="13"/>
      <c r="F78" s="13"/>
      <c r="G78" s="13"/>
      <c r="H78" s="13"/>
    </row>
    <row r="79" spans="1:8" x14ac:dyDescent="0.3">
      <c r="A79" s="13"/>
      <c r="B79" s="8"/>
      <c r="C79" s="13"/>
      <c r="D79" s="13"/>
      <c r="E79" s="13"/>
      <c r="F79" s="13"/>
      <c r="G79" s="13"/>
      <c r="H79" s="13"/>
    </row>
    <row r="80" spans="1:8" x14ac:dyDescent="0.3">
      <c r="A80" s="13"/>
      <c r="B80" s="8"/>
      <c r="C80" s="13"/>
      <c r="D80" s="13"/>
      <c r="E80" s="13"/>
      <c r="F80" s="13"/>
      <c r="G80" s="13"/>
      <c r="H80" s="13"/>
    </row>
    <row r="81" spans="1:8" x14ac:dyDescent="0.3">
      <c r="A81" s="13"/>
      <c r="B81" s="8"/>
      <c r="C81" s="13"/>
      <c r="D81" s="13"/>
      <c r="E81" s="13"/>
      <c r="F81" s="13"/>
      <c r="G81" s="13"/>
      <c r="H81" s="13"/>
    </row>
    <row r="82" spans="1:8" x14ac:dyDescent="0.3">
      <c r="A82" s="13"/>
      <c r="B82" s="8"/>
      <c r="C82" s="13"/>
      <c r="D82" s="13"/>
      <c r="E82" s="13"/>
      <c r="F82" s="13"/>
      <c r="G82" s="13"/>
      <c r="H82" s="13"/>
    </row>
    <row r="83" spans="1:8" x14ac:dyDescent="0.3">
      <c r="A83" s="13"/>
      <c r="B83" s="8"/>
      <c r="C83" s="13"/>
      <c r="D83" s="13"/>
      <c r="E83" s="13"/>
      <c r="F83" s="13"/>
      <c r="G83" s="13"/>
      <c r="H83" s="13"/>
    </row>
    <row r="84" spans="1:8" x14ac:dyDescent="0.3">
      <c r="A84" s="13"/>
      <c r="B84" s="8"/>
      <c r="C84" s="13"/>
      <c r="D84" s="13"/>
      <c r="E84" s="13"/>
      <c r="F84" s="13"/>
      <c r="G84" s="13"/>
      <c r="H84" s="13"/>
    </row>
    <row r="85" spans="1:8" x14ac:dyDescent="0.3">
      <c r="A85" s="13"/>
      <c r="B85" s="8"/>
      <c r="C85" s="13"/>
      <c r="D85" s="13"/>
      <c r="E85" s="13"/>
      <c r="F85" s="13"/>
      <c r="G85" s="13"/>
      <c r="H85" s="13"/>
    </row>
    <row r="86" spans="1:8" x14ac:dyDescent="0.3">
      <c r="A86" s="13"/>
      <c r="B86" s="8"/>
      <c r="C86" s="13"/>
      <c r="D86" s="13"/>
      <c r="E86" s="13"/>
      <c r="F86" s="13"/>
      <c r="G86" s="13"/>
      <c r="H86" s="13"/>
    </row>
    <row r="87" spans="1:8" x14ac:dyDescent="0.3">
      <c r="A87" s="13"/>
      <c r="B87" s="8"/>
      <c r="C87" s="13"/>
      <c r="D87" s="13"/>
      <c r="E87" s="13"/>
      <c r="F87" s="13"/>
      <c r="G87" s="13"/>
      <c r="H87" s="13"/>
    </row>
    <row r="88" spans="1:8" x14ac:dyDescent="0.3">
      <c r="A88" s="13"/>
      <c r="B88" s="8"/>
      <c r="C88" s="13"/>
      <c r="D88" s="13"/>
      <c r="E88" s="13"/>
      <c r="F88" s="13"/>
      <c r="G88" s="13"/>
      <c r="H88" s="13"/>
    </row>
    <row r="89" spans="1:8" x14ac:dyDescent="0.3">
      <c r="A89" s="13"/>
      <c r="B89" s="8"/>
      <c r="C89" s="13"/>
      <c r="D89" s="13"/>
      <c r="E89" s="13"/>
      <c r="F89" s="13"/>
      <c r="G89" s="13"/>
      <c r="H89" s="13"/>
    </row>
    <row r="90" spans="1:8" x14ac:dyDescent="0.3">
      <c r="A90" s="13"/>
      <c r="B90" s="8"/>
      <c r="C90" s="13"/>
      <c r="D90" s="13"/>
      <c r="E90" s="13"/>
      <c r="F90" s="13"/>
      <c r="G90" s="13"/>
      <c r="H90" s="13"/>
    </row>
    <row r="91" spans="1:8" x14ac:dyDescent="0.3">
      <c r="A91" s="13"/>
      <c r="B91" s="8"/>
      <c r="C91" s="13"/>
      <c r="D91" s="13"/>
      <c r="E91" s="13"/>
      <c r="F91" s="13"/>
      <c r="G91" s="13"/>
      <c r="H91" s="13"/>
    </row>
    <row r="92" spans="1:8" x14ac:dyDescent="0.3">
      <c r="A92" s="13"/>
      <c r="B92" s="8"/>
      <c r="C92" s="13"/>
      <c r="D92" s="13"/>
      <c r="E92" s="13"/>
      <c r="F92" s="13"/>
      <c r="G92" s="13"/>
      <c r="H92" s="13"/>
    </row>
    <row r="93" spans="1:8" x14ac:dyDescent="0.3">
      <c r="A93" s="13"/>
      <c r="B93" s="8"/>
      <c r="C93" s="13"/>
      <c r="D93" s="13"/>
      <c r="E93" s="13"/>
      <c r="F93" s="13"/>
      <c r="G93" s="13"/>
      <c r="H93" s="13"/>
    </row>
    <row r="94" spans="1:8" x14ac:dyDescent="0.3">
      <c r="A94" s="13"/>
      <c r="B94" s="8"/>
      <c r="C94" s="13"/>
      <c r="D94" s="13"/>
      <c r="E94" s="13"/>
      <c r="F94" s="13"/>
      <c r="G94" s="13"/>
      <c r="H94" s="13"/>
    </row>
    <row r="95" spans="1:8" x14ac:dyDescent="0.3">
      <c r="A95" s="13"/>
      <c r="B95" s="8"/>
      <c r="C95" s="13"/>
      <c r="D95" s="13"/>
      <c r="E95" s="13"/>
      <c r="F95" s="13"/>
      <c r="G95" s="13"/>
      <c r="H95" s="13"/>
    </row>
    <row r="96" spans="1:8" x14ac:dyDescent="0.3">
      <c r="A96" s="13"/>
      <c r="B96" s="8"/>
      <c r="C96" s="13"/>
      <c r="D96" s="13"/>
      <c r="E96" s="13"/>
      <c r="F96" s="13"/>
      <c r="G96" s="13"/>
      <c r="H96" s="13"/>
    </row>
    <row r="97" spans="1:8" x14ac:dyDescent="0.3">
      <c r="A97" s="13"/>
      <c r="B97" s="8"/>
      <c r="C97" s="13"/>
      <c r="D97" s="13"/>
      <c r="E97" s="13"/>
      <c r="F97" s="13"/>
      <c r="G97" s="13"/>
      <c r="H97" s="13"/>
    </row>
    <row r="98" spans="1:8" x14ac:dyDescent="0.3">
      <c r="A98" s="13"/>
      <c r="B98" s="8"/>
      <c r="C98" s="13"/>
      <c r="D98" s="13"/>
      <c r="E98" s="13"/>
      <c r="F98" s="13"/>
      <c r="G98" s="13"/>
      <c r="H98" s="13"/>
    </row>
    <row r="99" spans="1:8" x14ac:dyDescent="0.3">
      <c r="A99" s="13"/>
      <c r="B99" s="8"/>
      <c r="C99" s="13"/>
      <c r="D99" s="13"/>
      <c r="E99" s="13"/>
      <c r="F99" s="13"/>
      <c r="G99" s="13"/>
      <c r="H99" s="13"/>
    </row>
    <row r="100" spans="1:8" x14ac:dyDescent="0.3">
      <c r="A100" s="13"/>
      <c r="B100" s="8"/>
      <c r="C100" s="13"/>
      <c r="D100" s="13"/>
      <c r="E100" s="13"/>
      <c r="F100" s="13"/>
      <c r="G100" s="13"/>
      <c r="H100" s="13"/>
    </row>
    <row r="101" spans="1:8" x14ac:dyDescent="0.3">
      <c r="A101" s="13"/>
      <c r="B101" s="8"/>
      <c r="C101" s="13"/>
      <c r="D101" s="13"/>
      <c r="E101" s="13"/>
      <c r="F101" s="13"/>
      <c r="G101" s="13"/>
      <c r="H101" s="13"/>
    </row>
    <row r="102" spans="1:8" x14ac:dyDescent="0.3">
      <c r="A102" s="13"/>
      <c r="B102" s="8"/>
      <c r="C102" s="13"/>
      <c r="D102" s="13"/>
      <c r="E102" s="13"/>
      <c r="F102" s="13"/>
      <c r="G102" s="13"/>
      <c r="H102" s="13"/>
    </row>
    <row r="103" spans="1:8" x14ac:dyDescent="0.3">
      <c r="A103" s="13"/>
      <c r="B103" s="8"/>
      <c r="C103" s="13"/>
      <c r="D103" s="13"/>
      <c r="E103" s="13"/>
      <c r="F103" s="13"/>
      <c r="G103" s="13"/>
      <c r="H103" s="13"/>
    </row>
    <row r="104" spans="1:8" x14ac:dyDescent="0.3">
      <c r="A104" s="13"/>
      <c r="B104" s="8"/>
      <c r="C104" s="13"/>
      <c r="D104" s="13"/>
      <c r="E104" s="13"/>
      <c r="F104" s="13"/>
      <c r="G104" s="13"/>
      <c r="H104" s="13"/>
    </row>
    <row r="105" spans="1:8" x14ac:dyDescent="0.3">
      <c r="A105" s="13"/>
      <c r="B105" s="8"/>
      <c r="C105" s="13"/>
      <c r="D105" s="13"/>
      <c r="E105" s="13"/>
      <c r="F105" s="13"/>
      <c r="G105" s="13"/>
      <c r="H105" s="13"/>
    </row>
    <row r="106" spans="1:8" x14ac:dyDescent="0.3">
      <c r="A106" s="13"/>
      <c r="B106" s="8"/>
      <c r="C106" s="13"/>
      <c r="D106" s="13"/>
      <c r="E106" s="13"/>
      <c r="F106" s="13"/>
      <c r="G106" s="13"/>
      <c r="H106" s="13"/>
    </row>
    <row r="107" spans="1:8" x14ac:dyDescent="0.3">
      <c r="A107" s="13"/>
      <c r="B107" s="8"/>
      <c r="C107" s="13"/>
      <c r="D107" s="13"/>
      <c r="E107" s="13"/>
      <c r="F107" s="13"/>
      <c r="G107" s="13"/>
      <c r="H107" s="13"/>
    </row>
    <row r="108" spans="1:8" x14ac:dyDescent="0.3">
      <c r="A108" s="13"/>
      <c r="B108" s="8"/>
      <c r="C108" s="13"/>
      <c r="D108" s="13"/>
      <c r="E108" s="13"/>
      <c r="F108" s="13"/>
      <c r="G108" s="13"/>
      <c r="H108" s="13"/>
    </row>
    <row r="109" spans="1:8" x14ac:dyDescent="0.3">
      <c r="A109" s="13"/>
      <c r="B109" s="8"/>
      <c r="C109" s="13"/>
      <c r="D109" s="13"/>
      <c r="E109" s="13"/>
      <c r="F109" s="13"/>
      <c r="G109" s="13"/>
      <c r="H109" s="13"/>
    </row>
    <row r="110" spans="1:8" x14ac:dyDescent="0.3">
      <c r="A110" s="13"/>
      <c r="B110" s="8"/>
      <c r="C110" s="13"/>
      <c r="D110" s="13"/>
      <c r="E110" s="13"/>
      <c r="F110" s="13"/>
      <c r="G110" s="13"/>
      <c r="H110" s="13"/>
    </row>
    <row r="111" spans="1:8" x14ac:dyDescent="0.3">
      <c r="A111" s="13"/>
      <c r="B111" s="8"/>
      <c r="C111" s="13"/>
      <c r="D111" s="13"/>
      <c r="E111" s="13"/>
      <c r="F111" s="13"/>
      <c r="G111" s="13"/>
      <c r="H111" s="13"/>
    </row>
    <row r="112" spans="1:8" x14ac:dyDescent="0.3">
      <c r="A112" s="13"/>
      <c r="B112" s="8"/>
      <c r="C112" s="13"/>
      <c r="D112" s="13"/>
      <c r="E112" s="13"/>
      <c r="F112" s="13"/>
      <c r="G112" s="13"/>
      <c r="H112" s="13"/>
    </row>
    <row r="113" spans="1:8" x14ac:dyDescent="0.3">
      <c r="A113" s="13"/>
      <c r="B113" s="8"/>
      <c r="C113" s="13"/>
      <c r="D113" s="13"/>
      <c r="E113" s="13"/>
      <c r="F113" s="13"/>
      <c r="G113" s="13"/>
      <c r="H113" s="13"/>
    </row>
    <row r="114" spans="1:8" x14ac:dyDescent="0.3">
      <c r="A114" s="13"/>
      <c r="B114" s="8"/>
      <c r="C114" s="13"/>
      <c r="D114" s="13"/>
      <c r="E114" s="13"/>
      <c r="F114" s="13"/>
      <c r="G114" s="13"/>
      <c r="H114" s="13"/>
    </row>
    <row r="115" spans="1:8" x14ac:dyDescent="0.3">
      <c r="A115" s="13"/>
      <c r="B115" s="8"/>
      <c r="C115" s="13"/>
      <c r="D115" s="13"/>
      <c r="E115" s="13"/>
      <c r="F115" s="13"/>
      <c r="G115" s="13"/>
      <c r="H115" s="13"/>
    </row>
    <row r="116" spans="1:8" x14ac:dyDescent="0.3">
      <c r="A116" s="13"/>
      <c r="B116" s="8"/>
      <c r="C116" s="13"/>
      <c r="D116" s="13"/>
      <c r="E116" s="13"/>
      <c r="F116" s="13"/>
      <c r="G116" s="13"/>
      <c r="H116" s="13"/>
    </row>
    <row r="117" spans="1:8" x14ac:dyDescent="0.3">
      <c r="A117" s="13"/>
      <c r="B117" s="8"/>
      <c r="C117" s="13"/>
      <c r="D117" s="13"/>
      <c r="E117" s="13"/>
      <c r="F117" s="13"/>
      <c r="G117" s="13"/>
      <c r="H117" s="13"/>
    </row>
    <row r="118" spans="1:8" x14ac:dyDescent="0.3">
      <c r="A118" s="13"/>
      <c r="B118" s="8"/>
      <c r="C118" s="13"/>
      <c r="D118" s="13"/>
      <c r="E118" s="13"/>
      <c r="F118" s="13"/>
      <c r="G118" s="13"/>
      <c r="H118" s="13"/>
    </row>
    <row r="119" spans="1:8" x14ac:dyDescent="0.3">
      <c r="A119" s="13"/>
      <c r="B119" s="8"/>
      <c r="C119" s="13"/>
      <c r="D119" s="13"/>
      <c r="E119" s="13"/>
      <c r="F119" s="13"/>
      <c r="G119" s="13"/>
      <c r="H119" s="13"/>
    </row>
    <row r="120" spans="1:8" x14ac:dyDescent="0.3">
      <c r="A120" s="13"/>
      <c r="B120" s="8"/>
      <c r="C120" s="13"/>
      <c r="D120" s="13"/>
      <c r="E120" s="13"/>
      <c r="F120" s="13"/>
      <c r="G120" s="13"/>
      <c r="H120" s="13"/>
    </row>
    <row r="121" spans="1:8" x14ac:dyDescent="0.3">
      <c r="A121" s="13"/>
      <c r="B121" s="8"/>
      <c r="C121" s="13"/>
      <c r="D121" s="13"/>
      <c r="E121" s="13"/>
      <c r="F121" s="13"/>
      <c r="G121" s="13"/>
      <c r="H121" s="13"/>
    </row>
    <row r="122" spans="1:8" x14ac:dyDescent="0.3">
      <c r="A122" s="13"/>
      <c r="B122" s="8"/>
      <c r="C122" s="13"/>
      <c r="D122" s="13"/>
      <c r="E122" s="13"/>
      <c r="F122" s="13"/>
      <c r="G122" s="13"/>
      <c r="H122" s="13"/>
    </row>
    <row r="123" spans="1:8" x14ac:dyDescent="0.3">
      <c r="A123" s="13"/>
      <c r="B123" s="8"/>
      <c r="C123" s="13"/>
      <c r="D123" s="13"/>
      <c r="E123" s="13"/>
      <c r="F123" s="13"/>
      <c r="G123" s="13"/>
      <c r="H123" s="13"/>
    </row>
    <row r="124" spans="1:8" x14ac:dyDescent="0.3">
      <c r="A124" s="13"/>
      <c r="B124" s="8"/>
      <c r="C124" s="13"/>
      <c r="D124" s="13"/>
      <c r="E124" s="13"/>
      <c r="F124" s="13"/>
      <c r="G124" s="13"/>
      <c r="H124" s="13"/>
    </row>
    <row r="125" spans="1:8" x14ac:dyDescent="0.3">
      <c r="A125" s="13"/>
      <c r="B125" s="8"/>
      <c r="C125" s="13"/>
      <c r="D125" s="13"/>
      <c r="E125" s="13"/>
      <c r="F125" s="13"/>
      <c r="G125" s="13"/>
      <c r="H125" s="13"/>
    </row>
    <row r="126" spans="1:8" x14ac:dyDescent="0.3">
      <c r="A126" s="13"/>
      <c r="B126" s="8"/>
      <c r="C126" s="13"/>
      <c r="D126" s="13"/>
      <c r="E126" s="13"/>
      <c r="F126" s="13"/>
      <c r="G126" s="13"/>
      <c r="H126" s="13"/>
    </row>
    <row r="127" spans="1:8" x14ac:dyDescent="0.3">
      <c r="A127" s="13"/>
      <c r="B127" s="8"/>
      <c r="C127" s="13"/>
      <c r="D127" s="13"/>
      <c r="E127" s="13"/>
      <c r="F127" s="13"/>
      <c r="G127" s="13"/>
      <c r="H127" s="13"/>
    </row>
    <row r="128" spans="1:8" x14ac:dyDescent="0.3">
      <c r="A128" s="13"/>
      <c r="B128" s="8"/>
      <c r="C128" s="13"/>
      <c r="D128" s="13"/>
      <c r="E128" s="13"/>
      <c r="F128" s="13"/>
      <c r="G128" s="13"/>
      <c r="H128" s="13"/>
    </row>
    <row r="129" spans="1:8" x14ac:dyDescent="0.3">
      <c r="A129" s="13"/>
      <c r="B129" s="8"/>
      <c r="C129" s="13"/>
      <c r="D129" s="13"/>
      <c r="E129" s="13"/>
      <c r="F129" s="13"/>
      <c r="G129" s="13"/>
      <c r="H129" s="13"/>
    </row>
    <row r="130" spans="1:8" x14ac:dyDescent="0.3">
      <c r="A130" s="13"/>
      <c r="B130" s="8"/>
      <c r="C130" s="13"/>
      <c r="D130" s="13"/>
      <c r="E130" s="13"/>
      <c r="F130" s="13"/>
      <c r="G130" s="13"/>
      <c r="H130" s="13"/>
    </row>
    <row r="131" spans="1:8" x14ac:dyDescent="0.3">
      <c r="A131" s="13"/>
      <c r="B131" s="8"/>
      <c r="C131" s="13"/>
      <c r="D131" s="13"/>
      <c r="E131" s="13"/>
      <c r="F131" s="13"/>
      <c r="G131" s="13"/>
      <c r="H131" s="13"/>
    </row>
  </sheetData>
  <autoFilter ref="A1:I60" xr:uid="{00000000-0001-0000-0000-000000000000}"/>
  <phoneticPr fontId="6" type="noConversion"/>
  <pageMargins left="0.7" right="0.7" top="0.75" bottom="0.75" header="0.3" footer="0.3"/>
  <pageSetup paperSize="9" fitToWidth="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xWindow="388" yWindow="915" count="3">
        <x14:dataValidation type="list" allowBlank="1" showInputMessage="1" showErrorMessage="1" xr:uid="{468E87EB-8294-4D8C-B0A8-E500AB50F4A6}">
          <x14:formula1>
            <xm:f>Лист1!$B$2:$B$5</xm:f>
          </x14:formula1>
          <xm:sqref>B2:B4</xm:sqref>
        </x14:dataValidation>
        <x14:dataValidation type="list" allowBlank="1" showInputMessage="1" showErrorMessage="1" promptTitle="Значение" prompt="Выберите значение" xr:uid="{C9811A90-BE8F-45E5-9E0D-F40CCD64F841}">
          <x14:formula1>
            <xm:f>Лист1!$B$2:$B$7</xm:f>
          </x14:formula1>
          <xm:sqref>B49:B131</xm:sqref>
        </x14:dataValidation>
        <x14:dataValidation type="list" allowBlank="1" showInputMessage="1" showErrorMessage="1" promptTitle="Значение" prompt="Выберите значение" xr:uid="{816E8870-81B1-4C0E-98FB-62D7F03C555B}">
          <x14:formula1>
            <xm:f>Лист1!$B$2:$B$5</xm:f>
          </x14:formula1>
          <xm:sqref>B5:B48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E567B-F605-468B-A5A3-1EFA8045CE02}">
  <dimension ref="B1:B8"/>
  <sheetViews>
    <sheetView workbookViewId="0">
      <selection activeCell="B28" sqref="B28"/>
    </sheetView>
  </sheetViews>
  <sheetFormatPr defaultRowHeight="14.4" x14ac:dyDescent="0.3"/>
  <sheetData>
    <row r="1" spans="2:2" x14ac:dyDescent="0.3">
      <c r="B1" s="1" t="s">
        <v>117</v>
      </c>
    </row>
    <row r="2" spans="2:2" x14ac:dyDescent="0.3">
      <c r="B2" s="1" t="s">
        <v>9</v>
      </c>
    </row>
    <row r="3" spans="2:2" x14ac:dyDescent="0.3">
      <c r="B3" s="1" t="s">
        <v>118</v>
      </c>
    </row>
    <row r="4" spans="2:2" x14ac:dyDescent="0.3">
      <c r="B4" s="1" t="s">
        <v>119</v>
      </c>
    </row>
    <row r="5" spans="2:2" x14ac:dyDescent="0.3">
      <c r="B5" s="1" t="s">
        <v>120</v>
      </c>
    </row>
    <row r="6" spans="2:2" x14ac:dyDescent="0.3">
      <c r="B6" s="1" t="s">
        <v>121</v>
      </c>
    </row>
    <row r="7" spans="2:2" x14ac:dyDescent="0.3">
      <c r="B7" s="7" t="s">
        <v>127</v>
      </c>
    </row>
    <row r="8" spans="2:2" x14ac:dyDescent="0.3">
      <c r="B8" s="11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154FD-E2C1-495B-A7AA-105C0720C2BF}">
  <sheetPr>
    <pageSetUpPr fitToPage="1"/>
  </sheetPr>
  <dimension ref="A1:N32"/>
  <sheetViews>
    <sheetView topLeftCell="E1" workbookViewId="0">
      <selection activeCell="L3" sqref="L3"/>
    </sheetView>
  </sheetViews>
  <sheetFormatPr defaultRowHeight="15.6" x14ac:dyDescent="0.3"/>
  <cols>
    <col min="1" max="1" width="6.6640625" style="15" customWidth="1"/>
    <col min="2" max="2" width="52.77734375" style="15" customWidth="1"/>
    <col min="3" max="3" width="19" style="15" customWidth="1"/>
    <col min="4" max="4" width="22.5546875" style="15" customWidth="1"/>
    <col min="5" max="5" width="19.5546875" style="15" customWidth="1"/>
    <col min="6" max="6" width="8.88671875" style="15" customWidth="1"/>
    <col min="7" max="7" width="5.6640625" style="15" customWidth="1"/>
    <col min="8" max="8" width="25" style="15" customWidth="1"/>
    <col min="9" max="9" width="26.109375" style="15" customWidth="1"/>
    <col min="10" max="10" width="25.77734375" style="15" customWidth="1"/>
    <col min="11" max="11" width="16.88671875" style="15" customWidth="1"/>
    <col min="12" max="12" width="19.6640625" style="15" customWidth="1"/>
    <col min="13" max="13" width="27.88671875" style="15" customWidth="1"/>
    <col min="14" max="14" width="28.44140625" style="15" customWidth="1"/>
    <col min="15" max="16384" width="8.88671875" style="15"/>
  </cols>
  <sheetData>
    <row r="1" spans="1:14" x14ac:dyDescent="0.3">
      <c r="A1" s="14" t="s">
        <v>131</v>
      </c>
      <c r="B1" s="14"/>
    </row>
    <row r="2" spans="1:14" x14ac:dyDescent="0.3">
      <c r="A2" s="16"/>
      <c r="B2" s="16"/>
      <c r="C2" s="16"/>
      <c r="D2" s="16"/>
      <c r="E2" s="16"/>
    </row>
    <row r="3" spans="1:14" ht="62.4" customHeight="1" x14ac:dyDescent="0.3">
      <c r="A3" s="17"/>
      <c r="B3" s="18" t="s">
        <v>133</v>
      </c>
      <c r="C3" s="18" t="s">
        <v>135</v>
      </c>
      <c r="D3" s="18" t="s">
        <v>136</v>
      </c>
      <c r="E3" s="18" t="s">
        <v>137</v>
      </c>
      <c r="G3" s="47" t="s">
        <v>173</v>
      </c>
      <c r="H3" s="19" t="s">
        <v>172</v>
      </c>
      <c r="I3" s="19" t="s">
        <v>140</v>
      </c>
      <c r="J3" s="20" t="s">
        <v>162</v>
      </c>
      <c r="K3" s="19" t="s">
        <v>164</v>
      </c>
      <c r="L3" s="19" t="s">
        <v>161</v>
      </c>
      <c r="M3" s="19" t="s">
        <v>151</v>
      </c>
      <c r="N3" s="19" t="s">
        <v>143</v>
      </c>
    </row>
    <row r="4" spans="1:14" ht="76.8" customHeight="1" x14ac:dyDescent="0.3">
      <c r="A4" s="21" t="s">
        <v>132</v>
      </c>
      <c r="B4" s="21" t="s">
        <v>142</v>
      </c>
      <c r="C4" s="63">
        <v>200</v>
      </c>
      <c r="D4" s="63" t="s">
        <v>139</v>
      </c>
      <c r="E4" s="63" t="s">
        <v>138</v>
      </c>
      <c r="G4" s="47"/>
      <c r="H4" s="22">
        <f>C6+C12+C18</f>
        <v>1477</v>
      </c>
      <c r="I4" s="22" t="s">
        <v>175</v>
      </c>
      <c r="J4" s="22">
        <f>C20+C24</f>
        <v>183</v>
      </c>
      <c r="K4" s="22" t="s">
        <v>174</v>
      </c>
      <c r="L4" s="22">
        <f>C20+C22+C24+C26</f>
        <v>346</v>
      </c>
      <c r="M4" s="22">
        <f>C12+C14</f>
        <v>285</v>
      </c>
      <c r="N4" s="22">
        <v>482</v>
      </c>
    </row>
    <row r="5" spans="1:14" ht="31.2" customHeight="1" x14ac:dyDescent="0.3">
      <c r="A5" s="21" t="s">
        <v>134</v>
      </c>
      <c r="B5" s="21" t="s">
        <v>141</v>
      </c>
      <c r="C5" s="64"/>
      <c r="D5" s="64"/>
      <c r="E5" s="64"/>
      <c r="G5" s="23"/>
      <c r="H5" s="24" t="s">
        <v>176</v>
      </c>
      <c r="I5" s="24" t="s">
        <v>177</v>
      </c>
      <c r="J5" s="24" t="s">
        <v>178</v>
      </c>
      <c r="K5" s="24" t="s">
        <v>177</v>
      </c>
      <c r="L5" s="24" t="s">
        <v>177</v>
      </c>
      <c r="M5" s="24" t="s">
        <v>178</v>
      </c>
      <c r="N5" s="24" t="s">
        <v>178</v>
      </c>
    </row>
    <row r="6" spans="1:14" ht="28.8" customHeight="1" x14ac:dyDescent="0.3">
      <c r="A6" s="25" t="s">
        <v>132</v>
      </c>
      <c r="B6" s="25" t="s">
        <v>144</v>
      </c>
      <c r="C6" s="65">
        <v>402</v>
      </c>
      <c r="D6" s="26"/>
      <c r="E6" s="65" t="s">
        <v>145</v>
      </c>
      <c r="G6" s="23"/>
      <c r="H6" s="27"/>
      <c r="I6" s="27"/>
    </row>
    <row r="7" spans="1:14" ht="28.8" customHeight="1" x14ac:dyDescent="0.3">
      <c r="A7" s="25" t="s">
        <v>134</v>
      </c>
      <c r="B7" s="25" t="s">
        <v>143</v>
      </c>
      <c r="C7" s="66"/>
      <c r="D7" s="26"/>
      <c r="E7" s="67"/>
      <c r="G7" s="23"/>
      <c r="H7" s="27"/>
      <c r="I7" s="27"/>
    </row>
    <row r="8" spans="1:14" ht="28.8" customHeight="1" x14ac:dyDescent="0.3">
      <c r="A8" s="25" t="s">
        <v>132</v>
      </c>
      <c r="B8" s="25" t="s">
        <v>143</v>
      </c>
      <c r="C8" s="65">
        <v>80</v>
      </c>
      <c r="D8" s="26"/>
      <c r="E8" s="67"/>
      <c r="G8" s="23"/>
      <c r="H8" s="27"/>
      <c r="I8" s="27"/>
    </row>
    <row r="9" spans="1:14" ht="28.8" customHeight="1" x14ac:dyDescent="0.3">
      <c r="A9" s="25" t="s">
        <v>134</v>
      </c>
      <c r="B9" s="25" t="s">
        <v>146</v>
      </c>
      <c r="C9" s="66"/>
      <c r="D9" s="26"/>
      <c r="E9" s="66"/>
      <c r="G9" s="23"/>
      <c r="H9" s="27"/>
      <c r="I9" s="27"/>
    </row>
    <row r="10" spans="1:14" ht="28.8" customHeight="1" x14ac:dyDescent="0.3">
      <c r="A10" s="28" t="s">
        <v>132</v>
      </c>
      <c r="B10" s="28" t="s">
        <v>148</v>
      </c>
      <c r="C10" s="59">
        <v>10</v>
      </c>
      <c r="D10" s="59" t="s">
        <v>150</v>
      </c>
      <c r="E10" s="59" t="s">
        <v>147</v>
      </c>
      <c r="G10" s="23"/>
      <c r="H10" s="27"/>
      <c r="I10" s="27"/>
    </row>
    <row r="11" spans="1:14" ht="29.4" customHeight="1" x14ac:dyDescent="0.3">
      <c r="A11" s="28" t="s">
        <v>134</v>
      </c>
      <c r="B11" s="29" t="s">
        <v>149</v>
      </c>
      <c r="C11" s="60"/>
      <c r="D11" s="60"/>
      <c r="E11" s="60"/>
      <c r="G11" s="23"/>
      <c r="H11" s="27"/>
      <c r="I11" s="27"/>
    </row>
    <row r="12" spans="1:14" ht="28.2" customHeight="1" x14ac:dyDescent="0.3">
      <c r="A12" s="30" t="s">
        <v>132</v>
      </c>
      <c r="B12" s="30" t="s">
        <v>151</v>
      </c>
      <c r="C12" s="61">
        <v>85</v>
      </c>
      <c r="D12" s="30"/>
      <c r="E12" s="61" t="s">
        <v>153</v>
      </c>
      <c r="G12" s="23"/>
      <c r="H12" s="27"/>
      <c r="I12" s="27"/>
    </row>
    <row r="13" spans="1:14" ht="28.8" customHeight="1" x14ac:dyDescent="0.3">
      <c r="A13" s="30" t="s">
        <v>134</v>
      </c>
      <c r="B13" s="30" t="s">
        <v>152</v>
      </c>
      <c r="C13" s="62"/>
      <c r="D13" s="30"/>
      <c r="E13" s="62"/>
      <c r="G13" s="23"/>
      <c r="H13" s="27"/>
      <c r="I13" s="27"/>
    </row>
    <row r="14" spans="1:14" ht="43.2" customHeight="1" x14ac:dyDescent="0.35">
      <c r="A14" s="31" t="s">
        <v>132</v>
      </c>
      <c r="B14" s="32" t="s">
        <v>155</v>
      </c>
      <c r="C14" s="52">
        <v>200</v>
      </c>
      <c r="D14" s="31"/>
      <c r="E14" s="52" t="s">
        <v>154</v>
      </c>
      <c r="G14" s="23"/>
      <c r="H14" s="27"/>
      <c r="I14" s="27"/>
    </row>
    <row r="15" spans="1:14" ht="31.2" customHeight="1" x14ac:dyDescent="0.35">
      <c r="A15" s="31" t="s">
        <v>134</v>
      </c>
      <c r="B15" s="32" t="s">
        <v>156</v>
      </c>
      <c r="C15" s="53"/>
      <c r="D15" s="31"/>
      <c r="E15" s="54"/>
      <c r="G15" s="23"/>
      <c r="H15" s="27"/>
      <c r="I15" s="27"/>
    </row>
    <row r="16" spans="1:14" ht="30" customHeight="1" x14ac:dyDescent="0.35">
      <c r="A16" s="31" t="s">
        <v>132</v>
      </c>
      <c r="B16" s="33" t="s">
        <v>157</v>
      </c>
      <c r="C16" s="52" t="s">
        <v>126</v>
      </c>
      <c r="D16" s="31"/>
      <c r="E16" s="55"/>
      <c r="G16" s="23"/>
      <c r="H16" s="24"/>
      <c r="I16" s="24"/>
    </row>
    <row r="17" spans="1:8" ht="28.8" customHeight="1" x14ac:dyDescent="0.3">
      <c r="A17" s="31" t="s">
        <v>134</v>
      </c>
      <c r="B17" s="31" t="s">
        <v>158</v>
      </c>
      <c r="C17" s="53"/>
      <c r="D17" s="31"/>
      <c r="E17" s="54"/>
      <c r="G17" s="34"/>
      <c r="H17" s="35"/>
    </row>
    <row r="18" spans="1:8" ht="30" customHeight="1" x14ac:dyDescent="0.35">
      <c r="A18" s="31" t="s">
        <v>132</v>
      </c>
      <c r="B18" s="32" t="s">
        <v>159</v>
      </c>
      <c r="C18" s="52">
        <v>990</v>
      </c>
      <c r="D18" s="31"/>
      <c r="E18" s="55"/>
      <c r="G18" s="23"/>
      <c r="H18" s="24"/>
    </row>
    <row r="19" spans="1:8" ht="36.6" customHeight="1" x14ac:dyDescent="0.35">
      <c r="A19" s="31" t="s">
        <v>134</v>
      </c>
      <c r="B19" s="32" t="s">
        <v>160</v>
      </c>
      <c r="C19" s="53"/>
      <c r="D19" s="31"/>
      <c r="E19" s="53"/>
      <c r="G19" s="34"/>
      <c r="H19" s="35"/>
    </row>
    <row r="20" spans="1:8" ht="31.2" customHeight="1" x14ac:dyDescent="0.3">
      <c r="A20" s="36" t="s">
        <v>132</v>
      </c>
      <c r="B20" s="36" t="s">
        <v>161</v>
      </c>
      <c r="C20" s="56">
        <v>109</v>
      </c>
      <c r="D20" s="36"/>
      <c r="E20" s="56" t="s">
        <v>163</v>
      </c>
    </row>
    <row r="21" spans="1:8" ht="29.4" customHeight="1" x14ac:dyDescent="0.3">
      <c r="A21" s="36" t="s">
        <v>134</v>
      </c>
      <c r="B21" s="36" t="s">
        <v>162</v>
      </c>
      <c r="C21" s="57"/>
      <c r="D21" s="36"/>
      <c r="E21" s="58"/>
    </row>
    <row r="22" spans="1:8" ht="31.2" x14ac:dyDescent="0.3">
      <c r="A22" s="36" t="s">
        <v>132</v>
      </c>
      <c r="B22" s="36" t="s">
        <v>165</v>
      </c>
      <c r="C22" s="56">
        <v>99</v>
      </c>
      <c r="D22" s="36"/>
      <c r="E22" s="58"/>
    </row>
    <row r="23" spans="1:8" ht="31.2" x14ac:dyDescent="0.3">
      <c r="A23" s="36" t="s">
        <v>134</v>
      </c>
      <c r="B23" s="36" t="s">
        <v>164</v>
      </c>
      <c r="C23" s="57"/>
      <c r="D23" s="36"/>
      <c r="E23" s="57"/>
    </row>
    <row r="24" spans="1:8" x14ac:dyDescent="0.3">
      <c r="A24" s="37" t="s">
        <v>132</v>
      </c>
      <c r="B24" s="37" t="s">
        <v>166</v>
      </c>
      <c r="C24" s="48">
        <v>74</v>
      </c>
      <c r="D24" s="48" t="s">
        <v>168</v>
      </c>
      <c r="E24" s="49" t="s">
        <v>169</v>
      </c>
    </row>
    <row r="25" spans="1:8" x14ac:dyDescent="0.3">
      <c r="A25" s="37" t="s">
        <v>134</v>
      </c>
      <c r="B25" s="37" t="s">
        <v>167</v>
      </c>
      <c r="C25" s="48"/>
      <c r="D25" s="48"/>
      <c r="E25" s="50"/>
    </row>
    <row r="26" spans="1:8" x14ac:dyDescent="0.3">
      <c r="A26" s="37" t="s">
        <v>132</v>
      </c>
      <c r="B26" s="37" t="s">
        <v>170</v>
      </c>
      <c r="C26" s="48">
        <v>64</v>
      </c>
      <c r="D26" s="48"/>
      <c r="E26" s="50"/>
    </row>
    <row r="27" spans="1:8" x14ac:dyDescent="0.3">
      <c r="A27" s="37" t="s">
        <v>134</v>
      </c>
      <c r="B27" s="37" t="s">
        <v>171</v>
      </c>
      <c r="C27" s="48"/>
      <c r="D27" s="48"/>
      <c r="E27" s="51"/>
    </row>
    <row r="28" spans="1:8" x14ac:dyDescent="0.3">
      <c r="A28" s="38"/>
      <c r="B28" s="38"/>
      <c r="C28" s="38"/>
      <c r="D28" s="38"/>
      <c r="E28" s="38"/>
    </row>
    <row r="29" spans="1:8" x14ac:dyDescent="0.3">
      <c r="A29" s="38"/>
      <c r="B29" s="38"/>
      <c r="C29" s="38"/>
      <c r="D29" s="38"/>
      <c r="E29" s="38"/>
    </row>
    <row r="30" spans="1:8" x14ac:dyDescent="0.3">
      <c r="A30" s="38"/>
      <c r="B30" s="38"/>
      <c r="C30" s="38"/>
      <c r="D30" s="38"/>
      <c r="E30" s="38"/>
    </row>
    <row r="31" spans="1:8" x14ac:dyDescent="0.3">
      <c r="A31" s="38"/>
      <c r="B31" s="38"/>
      <c r="C31" s="38"/>
      <c r="D31" s="38"/>
      <c r="E31" s="38"/>
    </row>
    <row r="32" spans="1:8" x14ac:dyDescent="0.3">
      <c r="A32" s="38"/>
      <c r="B32" s="38"/>
      <c r="C32" s="38"/>
      <c r="D32" s="38"/>
      <c r="E32" s="38"/>
    </row>
  </sheetData>
  <autoFilter ref="A3:E27" xr:uid="{33E154FD-E2C1-495B-A7AA-105C0720C2BF}"/>
  <mergeCells count="23">
    <mergeCell ref="C12:C13"/>
    <mergeCell ref="C4:C5"/>
    <mergeCell ref="C6:C7"/>
    <mergeCell ref="C8:C9"/>
    <mergeCell ref="E6:E9"/>
    <mergeCell ref="E4:E5"/>
    <mergeCell ref="D4:D5"/>
    <mergeCell ref="G3:G4"/>
    <mergeCell ref="C24:C25"/>
    <mergeCell ref="D24:D27"/>
    <mergeCell ref="C26:C27"/>
    <mergeCell ref="E24:E27"/>
    <mergeCell ref="C14:C15"/>
    <mergeCell ref="C16:C17"/>
    <mergeCell ref="C18:C19"/>
    <mergeCell ref="E14:E19"/>
    <mergeCell ref="C20:C21"/>
    <mergeCell ref="E20:E23"/>
    <mergeCell ref="C22:C23"/>
    <mergeCell ref="C10:C11"/>
    <mergeCell ref="E10:E11"/>
    <mergeCell ref="D10:D11"/>
    <mergeCell ref="E12:E13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Садырова А.С.</dc:creator>
  <cp:lastModifiedBy>Королев Вячеслав Сергеевич</cp:lastModifiedBy>
  <cp:lastPrinted>2025-07-08T07:03:18Z</cp:lastPrinted>
  <dcterms:created xsi:type="dcterms:W3CDTF">2024-12-25T07:57:17Z</dcterms:created>
  <dcterms:modified xsi:type="dcterms:W3CDTF">2025-11-28T12:03:19Z</dcterms:modified>
</cp:coreProperties>
</file>